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105" windowWidth="11010" windowHeight="7875" activeTab="2"/>
  </bookViews>
  <sheets>
    <sheet name="Beginner" sheetId="5" r:id="rId1"/>
    <sheet name="Intermediate" sheetId="4" r:id="rId2"/>
    <sheet name="Advanced" sheetId="6" r:id="rId3"/>
  </sheets>
  <definedNames>
    <definedName name="_xlnm._FilterDatabase" localSheetId="0" hidden="1">Beginner!$A$7:$N$198</definedName>
    <definedName name="_xlnm._FilterDatabase" localSheetId="1" hidden="1">Intermediate!$A$7:$AF$156</definedName>
    <definedName name="_xlnm.Print_Area" localSheetId="1">Intermediate!$A$1:$M$120</definedName>
    <definedName name="_xlnm.Print_Titles" localSheetId="0">Beginner!$1:$4</definedName>
    <definedName name="_xlnm.Print_Titles" localSheetId="1">Intermediate!$1:$4</definedName>
  </definedNames>
  <calcPr calcId="125725"/>
</workbook>
</file>

<file path=xl/calcChain.xml><?xml version="1.0" encoding="utf-8"?>
<calcChain xmlns="http://schemas.openxmlformats.org/spreadsheetml/2006/main">
  <c r="E135" i="5"/>
  <c r="E134"/>
  <c r="E81"/>
  <c r="G81"/>
  <c r="I81"/>
  <c r="K81"/>
  <c r="L81"/>
  <c r="E33" i="4"/>
  <c r="E38"/>
  <c r="E59"/>
  <c r="E57"/>
  <c r="E18"/>
  <c r="E37"/>
  <c r="E72"/>
  <c r="E60"/>
  <c r="E49"/>
  <c r="E79"/>
  <c r="E89"/>
  <c r="E31"/>
  <c r="E32"/>
  <c r="E62"/>
  <c r="E26"/>
  <c r="E21"/>
  <c r="E27"/>
  <c r="E51"/>
  <c r="E17"/>
  <c r="E87"/>
  <c r="E71"/>
  <c r="E45"/>
  <c r="E30"/>
  <c r="E28"/>
  <c r="E81"/>
  <c r="E42"/>
  <c r="E55"/>
  <c r="E43"/>
  <c r="E44"/>
  <c r="E64"/>
  <c r="E41"/>
  <c r="E46"/>
  <c r="E68"/>
  <c r="E29"/>
  <c r="E40"/>
  <c r="E54"/>
  <c r="E48"/>
  <c r="E22"/>
  <c r="E61"/>
  <c r="E80"/>
  <c r="E78"/>
  <c r="E96"/>
  <c r="E73"/>
  <c r="E77"/>
  <c r="E75"/>
  <c r="E76"/>
  <c r="E70"/>
  <c r="E63"/>
  <c r="E84"/>
  <c r="E58"/>
  <c r="E24"/>
  <c r="E91"/>
  <c r="E65"/>
  <c r="E20"/>
  <c r="E52"/>
  <c r="E56"/>
  <c r="E67"/>
  <c r="E82"/>
  <c r="E93"/>
  <c r="E92"/>
  <c r="E69"/>
  <c r="E39"/>
  <c r="E19"/>
  <c r="E23"/>
  <c r="E47"/>
  <c r="E50"/>
  <c r="E36"/>
  <c r="E83"/>
  <c r="E66"/>
  <c r="E86"/>
  <c r="E94"/>
  <c r="E34"/>
  <c r="E85"/>
  <c r="E90"/>
  <c r="E74"/>
  <c r="E88"/>
  <c r="E95"/>
  <c r="E53"/>
  <c r="E25"/>
  <c r="E35"/>
  <c r="G33"/>
  <c r="G38"/>
  <c r="G59"/>
  <c r="G57"/>
  <c r="G18"/>
  <c r="G37"/>
  <c r="G72"/>
  <c r="G60"/>
  <c r="G49"/>
  <c r="G79"/>
  <c r="G89"/>
  <c r="G31"/>
  <c r="G32"/>
  <c r="G62"/>
  <c r="G26"/>
  <c r="G21"/>
  <c r="G27"/>
  <c r="G51"/>
  <c r="G17"/>
  <c r="G87"/>
  <c r="G71"/>
  <c r="G45"/>
  <c r="G30"/>
  <c r="G28"/>
  <c r="G81"/>
  <c r="G42"/>
  <c r="G55"/>
  <c r="G43"/>
  <c r="G44"/>
  <c r="G64"/>
  <c r="G41"/>
  <c r="G46"/>
  <c r="G68"/>
  <c r="G29"/>
  <c r="G40"/>
  <c r="G54"/>
  <c r="G48"/>
  <c r="G22"/>
  <c r="G61"/>
  <c r="G80"/>
  <c r="G78"/>
  <c r="G96"/>
  <c r="G73"/>
  <c r="G77"/>
  <c r="G75"/>
  <c r="G76"/>
  <c r="G70"/>
  <c r="G63"/>
  <c r="G84"/>
  <c r="G58"/>
  <c r="G24"/>
  <c r="G91"/>
  <c r="G65"/>
  <c r="G20"/>
  <c r="G52"/>
  <c r="G56"/>
  <c r="G67"/>
  <c r="G82"/>
  <c r="G93"/>
  <c r="G92"/>
  <c r="G69"/>
  <c r="G39"/>
  <c r="G19"/>
  <c r="G23"/>
  <c r="G47"/>
  <c r="G50"/>
  <c r="G36"/>
  <c r="G83"/>
  <c r="G66"/>
  <c r="G86"/>
  <c r="G94"/>
  <c r="G34"/>
  <c r="G85"/>
  <c r="G90"/>
  <c r="G74"/>
  <c r="G88"/>
  <c r="G95"/>
  <c r="G53"/>
  <c r="G25"/>
  <c r="G35"/>
  <c r="I33"/>
  <c r="I38"/>
  <c r="I59"/>
  <c r="I57"/>
  <c r="I18"/>
  <c r="I37"/>
  <c r="I72"/>
  <c r="I60"/>
  <c r="I49"/>
  <c r="I79"/>
  <c r="I89"/>
  <c r="I31"/>
  <c r="I32"/>
  <c r="I62"/>
  <c r="I26"/>
  <c r="I21"/>
  <c r="I27"/>
  <c r="I51"/>
  <c r="I17"/>
  <c r="I87"/>
  <c r="I71"/>
  <c r="I45"/>
  <c r="I30"/>
  <c r="I28"/>
  <c r="I81"/>
  <c r="I42"/>
  <c r="I55"/>
  <c r="I43"/>
  <c r="I44"/>
  <c r="I64"/>
  <c r="I41"/>
  <c r="I46"/>
  <c r="I68"/>
  <c r="I29"/>
  <c r="I40"/>
  <c r="I54"/>
  <c r="I48"/>
  <c r="I22"/>
  <c r="I61"/>
  <c r="I80"/>
  <c r="I78"/>
  <c r="I96"/>
  <c r="I73"/>
  <c r="I77"/>
  <c r="I75"/>
  <c r="I76"/>
  <c r="I70"/>
  <c r="I63"/>
  <c r="I84"/>
  <c r="I58"/>
  <c r="I24"/>
  <c r="I91"/>
  <c r="I65"/>
  <c r="I20"/>
  <c r="I52"/>
  <c r="I56"/>
  <c r="I67"/>
  <c r="I82"/>
  <c r="I93"/>
  <c r="I92"/>
  <c r="I69"/>
  <c r="I39"/>
  <c r="I19"/>
  <c r="I23"/>
  <c r="I47"/>
  <c r="I50"/>
  <c r="I36"/>
  <c r="I83"/>
  <c r="I66"/>
  <c r="I86"/>
  <c r="I94"/>
  <c r="I34"/>
  <c r="I85"/>
  <c r="I90"/>
  <c r="I74"/>
  <c r="I88"/>
  <c r="I95"/>
  <c r="I53"/>
  <c r="I25"/>
  <c r="I35"/>
  <c r="K25"/>
  <c r="K53"/>
  <c r="K95"/>
  <c r="K88"/>
  <c r="K74"/>
  <c r="K90"/>
  <c r="K85"/>
  <c r="K34"/>
  <c r="K94"/>
  <c r="K86"/>
  <c r="K66"/>
  <c r="K83"/>
  <c r="K36"/>
  <c r="K50"/>
  <c r="K47"/>
  <c r="K23"/>
  <c r="K19"/>
  <c r="K39"/>
  <c r="K69"/>
  <c r="K92"/>
  <c r="K93"/>
  <c r="K82"/>
  <c r="K67"/>
  <c r="K56"/>
  <c r="K52"/>
  <c r="K20"/>
  <c r="K65"/>
  <c r="K91"/>
  <c r="K24"/>
  <c r="K58"/>
  <c r="K84"/>
  <c r="K63"/>
  <c r="K70"/>
  <c r="K76"/>
  <c r="K75"/>
  <c r="K77"/>
  <c r="K73"/>
  <c r="K96"/>
  <c r="K78"/>
  <c r="K80"/>
  <c r="K61"/>
  <c r="K22"/>
  <c r="K48"/>
  <c r="K54"/>
  <c r="K40"/>
  <c r="K29"/>
  <c r="K68"/>
  <c r="K46"/>
  <c r="K41"/>
  <c r="K64"/>
  <c r="K44"/>
  <c r="K43"/>
  <c r="K55"/>
  <c r="K42"/>
  <c r="K81"/>
  <c r="K28"/>
  <c r="K30"/>
  <c r="K45"/>
  <c r="K71"/>
  <c r="K87"/>
  <c r="K17"/>
  <c r="K51"/>
  <c r="K27"/>
  <c r="K21"/>
  <c r="K26"/>
  <c r="K62"/>
  <c r="K32"/>
  <c r="K31"/>
  <c r="K89"/>
  <c r="K79"/>
  <c r="K49"/>
  <c r="K60"/>
  <c r="K72"/>
  <c r="K37"/>
  <c r="K18"/>
  <c r="K57"/>
  <c r="K59"/>
  <c r="K38"/>
  <c r="K33"/>
  <c r="K35"/>
  <c r="L33"/>
  <c r="L38"/>
  <c r="E8" i="6"/>
  <c r="G8"/>
  <c r="I8"/>
  <c r="K8"/>
  <c r="L8"/>
  <c r="M8" s="1"/>
  <c r="E9"/>
  <c r="G9"/>
  <c r="I9"/>
  <c r="K9"/>
  <c r="L9"/>
  <c r="M9" s="1"/>
  <c r="E13"/>
  <c r="G13"/>
  <c r="I13"/>
  <c r="K13"/>
  <c r="L13"/>
  <c r="E14"/>
  <c r="G14"/>
  <c r="I14"/>
  <c r="K14"/>
  <c r="L14"/>
  <c r="M14" s="1"/>
  <c r="E15"/>
  <c r="G15"/>
  <c r="I15"/>
  <c r="K15"/>
  <c r="L15"/>
  <c r="E16"/>
  <c r="G16"/>
  <c r="I16"/>
  <c r="K16"/>
  <c r="L16"/>
  <c r="M16" s="1"/>
  <c r="E17"/>
  <c r="G17"/>
  <c r="I17"/>
  <c r="K17"/>
  <c r="L17"/>
  <c r="E18"/>
  <c r="G18"/>
  <c r="I18"/>
  <c r="K18"/>
  <c r="L18"/>
  <c r="M18" s="1"/>
  <c r="E19"/>
  <c r="G19"/>
  <c r="I19"/>
  <c r="K19"/>
  <c r="L19"/>
  <c r="E20"/>
  <c r="G20"/>
  <c r="I20"/>
  <c r="K20"/>
  <c r="L20"/>
  <c r="M20" s="1"/>
  <c r="E21"/>
  <c r="G21"/>
  <c r="I21"/>
  <c r="K21"/>
  <c r="L21"/>
  <c r="E22"/>
  <c r="G22"/>
  <c r="I22"/>
  <c r="K22"/>
  <c r="L22"/>
  <c r="M22" s="1"/>
  <c r="E23"/>
  <c r="G23"/>
  <c r="I23"/>
  <c r="K23"/>
  <c r="L23"/>
  <c r="E24"/>
  <c r="G24"/>
  <c r="I24"/>
  <c r="K24"/>
  <c r="L24"/>
  <c r="M24" s="1"/>
  <c r="E25"/>
  <c r="G25"/>
  <c r="I25"/>
  <c r="K25"/>
  <c r="L25"/>
  <c r="E26"/>
  <c r="G26"/>
  <c r="I26"/>
  <c r="K26"/>
  <c r="L26"/>
  <c r="M26" s="1"/>
  <c r="E30"/>
  <c r="G30"/>
  <c r="I30"/>
  <c r="K30"/>
  <c r="L30"/>
  <c r="E31"/>
  <c r="G31"/>
  <c r="I31"/>
  <c r="K31"/>
  <c r="L31"/>
  <c r="M31" s="1"/>
  <c r="E32"/>
  <c r="G32"/>
  <c r="I32"/>
  <c r="K32"/>
  <c r="L32"/>
  <c r="M32" s="1"/>
  <c r="E33"/>
  <c r="G33"/>
  <c r="I33"/>
  <c r="K33"/>
  <c r="L33"/>
  <c r="M33" s="1"/>
  <c r="E34"/>
  <c r="G34"/>
  <c r="I34"/>
  <c r="K34"/>
  <c r="L34"/>
  <c r="M34" s="1"/>
  <c r="E35"/>
  <c r="G35"/>
  <c r="I35"/>
  <c r="K35"/>
  <c r="L35"/>
  <c r="M35" s="1"/>
  <c r="E36"/>
  <c r="G36"/>
  <c r="I36"/>
  <c r="K36"/>
  <c r="L36"/>
  <c r="M36" s="1"/>
  <c r="E37"/>
  <c r="G37"/>
  <c r="I37"/>
  <c r="K37"/>
  <c r="L37"/>
  <c r="M37" s="1"/>
  <c r="E38"/>
  <c r="G38"/>
  <c r="I38"/>
  <c r="K38"/>
  <c r="L38"/>
  <c r="M38" s="1"/>
  <c r="E39"/>
  <c r="G39"/>
  <c r="I39"/>
  <c r="K39"/>
  <c r="L39"/>
  <c r="M39" s="1"/>
  <c r="E40"/>
  <c r="G40"/>
  <c r="I40"/>
  <c r="K40"/>
  <c r="L40"/>
  <c r="M40" s="1"/>
  <c r="E41"/>
  <c r="G41"/>
  <c r="I41"/>
  <c r="K41"/>
  <c r="L41"/>
  <c r="M41" s="1"/>
  <c r="E42"/>
  <c r="G42"/>
  <c r="I42"/>
  <c r="K42"/>
  <c r="L42"/>
  <c r="M42" s="1"/>
  <c r="E43"/>
  <c r="G43"/>
  <c r="I43"/>
  <c r="K43"/>
  <c r="L43"/>
  <c r="M43" s="1"/>
  <c r="E44"/>
  <c r="G44"/>
  <c r="I44"/>
  <c r="K44"/>
  <c r="L44"/>
  <c r="M44" s="1"/>
  <c r="E45"/>
  <c r="G45"/>
  <c r="I45"/>
  <c r="K45"/>
  <c r="L45"/>
  <c r="M45" s="1"/>
  <c r="E46"/>
  <c r="G46"/>
  <c r="I46"/>
  <c r="K46"/>
  <c r="L46"/>
  <c r="M46" s="1"/>
  <c r="E47"/>
  <c r="G47"/>
  <c r="I47"/>
  <c r="K47"/>
  <c r="L47"/>
  <c r="M47" s="1"/>
  <c r="E48"/>
  <c r="G48"/>
  <c r="I48"/>
  <c r="K48"/>
  <c r="L48"/>
  <c r="M48" s="1"/>
  <c r="E49"/>
  <c r="G49"/>
  <c r="I49"/>
  <c r="K49"/>
  <c r="L49"/>
  <c r="M49" s="1"/>
  <c r="E50"/>
  <c r="G50"/>
  <c r="I50"/>
  <c r="K50"/>
  <c r="L50"/>
  <c r="M50" s="1"/>
  <c r="E51"/>
  <c r="G51"/>
  <c r="I51"/>
  <c r="K51"/>
  <c r="L51"/>
  <c r="M51" s="1"/>
  <c r="E52"/>
  <c r="G52"/>
  <c r="I52"/>
  <c r="K52"/>
  <c r="L52"/>
  <c r="M52" s="1"/>
  <c r="E53"/>
  <c r="G53"/>
  <c r="I53"/>
  <c r="K53"/>
  <c r="L53"/>
  <c r="M53" s="1"/>
  <c r="E54"/>
  <c r="G54"/>
  <c r="I54"/>
  <c r="K54"/>
  <c r="L54"/>
  <c r="M54" s="1"/>
  <c r="E55"/>
  <c r="G55"/>
  <c r="I55"/>
  <c r="K55"/>
  <c r="L55"/>
  <c r="M55" s="1"/>
  <c r="E56"/>
  <c r="G56"/>
  <c r="I56"/>
  <c r="K56"/>
  <c r="L56"/>
  <c r="M56" s="1"/>
  <c r="E57"/>
  <c r="G57"/>
  <c r="I57"/>
  <c r="K57"/>
  <c r="L57"/>
  <c r="M57" s="1"/>
  <c r="E58"/>
  <c r="G58"/>
  <c r="I58"/>
  <c r="K58"/>
  <c r="L58"/>
  <c r="M58" s="1"/>
  <c r="E59"/>
  <c r="G59"/>
  <c r="I59"/>
  <c r="K59"/>
  <c r="L59"/>
  <c r="M59" s="1"/>
  <c r="E60"/>
  <c r="G60"/>
  <c r="I60"/>
  <c r="K60"/>
  <c r="L60"/>
  <c r="M60" s="1"/>
  <c r="E61"/>
  <c r="G61"/>
  <c r="I61"/>
  <c r="K61"/>
  <c r="L61"/>
  <c r="M61" s="1"/>
  <c r="E62"/>
  <c r="G62"/>
  <c r="I62"/>
  <c r="K62"/>
  <c r="L62"/>
  <c r="M62" s="1"/>
  <c r="E63"/>
  <c r="G63"/>
  <c r="I63"/>
  <c r="K63"/>
  <c r="L63"/>
  <c r="M63" s="1"/>
  <c r="E64"/>
  <c r="G64"/>
  <c r="I64"/>
  <c r="K64"/>
  <c r="L64"/>
  <c r="M64" s="1"/>
  <c r="E65"/>
  <c r="G65"/>
  <c r="I65"/>
  <c r="K65"/>
  <c r="L65"/>
  <c r="M65" s="1"/>
  <c r="E66"/>
  <c r="G66"/>
  <c r="I66"/>
  <c r="K66"/>
  <c r="L66"/>
  <c r="M66" s="1"/>
  <c r="E67"/>
  <c r="G67"/>
  <c r="I67"/>
  <c r="K67"/>
  <c r="L67"/>
  <c r="M67" s="1"/>
  <c r="M30" l="1"/>
  <c r="M25"/>
  <c r="M23"/>
  <c r="M21"/>
  <c r="M19"/>
  <c r="M17"/>
  <c r="M15"/>
  <c r="M13"/>
  <c r="E147" i="4"/>
  <c r="G147"/>
  <c r="I147"/>
  <c r="K147"/>
  <c r="L147"/>
  <c r="E149"/>
  <c r="G149"/>
  <c r="I149"/>
  <c r="K149"/>
  <c r="L149"/>
  <c r="E126"/>
  <c r="G126"/>
  <c r="I126"/>
  <c r="K126"/>
  <c r="L126"/>
  <c r="E131"/>
  <c r="G131"/>
  <c r="I131"/>
  <c r="K131"/>
  <c r="L131"/>
  <c r="E113"/>
  <c r="G113"/>
  <c r="I113"/>
  <c r="K113"/>
  <c r="L113"/>
  <c r="E119"/>
  <c r="G119"/>
  <c r="I119"/>
  <c r="K119"/>
  <c r="L119"/>
  <c r="E112"/>
  <c r="G112"/>
  <c r="I112"/>
  <c r="K112"/>
  <c r="L112"/>
  <c r="E116"/>
  <c r="G116"/>
  <c r="I116"/>
  <c r="K116"/>
  <c r="L116"/>
  <c r="E106"/>
  <c r="G106"/>
  <c r="I106"/>
  <c r="K106"/>
  <c r="L106"/>
  <c r="E128"/>
  <c r="G128"/>
  <c r="I128"/>
  <c r="K128"/>
  <c r="L128"/>
  <c r="E146"/>
  <c r="G146"/>
  <c r="I146"/>
  <c r="K146"/>
  <c r="L146"/>
  <c r="E118"/>
  <c r="G118"/>
  <c r="I118"/>
  <c r="K118"/>
  <c r="L118"/>
  <c r="E100"/>
  <c r="G100"/>
  <c r="I100"/>
  <c r="K100"/>
  <c r="L100"/>
  <c r="E121"/>
  <c r="G121"/>
  <c r="I121"/>
  <c r="K121"/>
  <c r="L121"/>
  <c r="E120"/>
  <c r="G120"/>
  <c r="I120"/>
  <c r="K120"/>
  <c r="L120"/>
  <c r="E142"/>
  <c r="G142"/>
  <c r="I142"/>
  <c r="K142"/>
  <c r="L142"/>
  <c r="E107"/>
  <c r="G107"/>
  <c r="I107"/>
  <c r="K107"/>
  <c r="L107"/>
  <c r="E127"/>
  <c r="G127"/>
  <c r="I127"/>
  <c r="K127"/>
  <c r="L127"/>
  <c r="E103"/>
  <c r="G103"/>
  <c r="I103"/>
  <c r="K103"/>
  <c r="L103"/>
  <c r="E122"/>
  <c r="G122"/>
  <c r="I122"/>
  <c r="K122"/>
  <c r="L122"/>
  <c r="E140"/>
  <c r="G140"/>
  <c r="I140"/>
  <c r="K140"/>
  <c r="L140"/>
  <c r="E141"/>
  <c r="G141"/>
  <c r="I141"/>
  <c r="K141"/>
  <c r="L141"/>
  <c r="E150"/>
  <c r="G150"/>
  <c r="I150"/>
  <c r="K150"/>
  <c r="L150"/>
  <c r="E136" i="5"/>
  <c r="G136"/>
  <c r="I136"/>
  <c r="K136"/>
  <c r="L136"/>
  <c r="E132"/>
  <c r="G132"/>
  <c r="I132"/>
  <c r="K132"/>
  <c r="L132"/>
  <c r="E126"/>
  <c r="G126"/>
  <c r="I126"/>
  <c r="K126"/>
  <c r="L126"/>
  <c r="E128"/>
  <c r="G128"/>
  <c r="I128"/>
  <c r="K128"/>
  <c r="L128"/>
  <c r="E133"/>
  <c r="G133"/>
  <c r="I133"/>
  <c r="K133"/>
  <c r="L133"/>
  <c r="E137"/>
  <c r="G137"/>
  <c r="I137"/>
  <c r="K137"/>
  <c r="L137"/>
  <c r="E129"/>
  <c r="G129"/>
  <c r="I129"/>
  <c r="K129"/>
  <c r="L129"/>
  <c r="L43" i="4"/>
  <c r="L55"/>
  <c r="L42"/>
  <c r="L81"/>
  <c r="L28"/>
  <c r="L30"/>
  <c r="L45"/>
  <c r="L71"/>
  <c r="L87"/>
  <c r="L17"/>
  <c r="L51"/>
  <c r="L27"/>
  <c r="L21"/>
  <c r="L26"/>
  <c r="L62"/>
  <c r="L32"/>
  <c r="L31"/>
  <c r="L89"/>
  <c r="L79"/>
  <c r="L49"/>
  <c r="E59" i="5"/>
  <c r="G59"/>
  <c r="I59"/>
  <c r="K59"/>
  <c r="L59"/>
  <c r="E71"/>
  <c r="G71"/>
  <c r="I71"/>
  <c r="K71"/>
  <c r="L71"/>
  <c r="E52"/>
  <c r="G52"/>
  <c r="I52"/>
  <c r="K52"/>
  <c r="L52"/>
  <c r="E79"/>
  <c r="G79"/>
  <c r="I79"/>
  <c r="K79"/>
  <c r="L79"/>
  <c r="E73"/>
  <c r="G73"/>
  <c r="I73"/>
  <c r="K73"/>
  <c r="L73"/>
  <c r="E53"/>
  <c r="G53"/>
  <c r="I53"/>
  <c r="K53"/>
  <c r="L53"/>
  <c r="E68"/>
  <c r="G68"/>
  <c r="I68"/>
  <c r="K68"/>
  <c r="L68"/>
  <c r="E75"/>
  <c r="G75"/>
  <c r="I75"/>
  <c r="K75"/>
  <c r="L75"/>
  <c r="E76"/>
  <c r="G76"/>
  <c r="I76"/>
  <c r="K76"/>
  <c r="L76"/>
  <c r="E54"/>
  <c r="G54"/>
  <c r="I54"/>
  <c r="K54"/>
  <c r="L54"/>
  <c r="E99"/>
  <c r="G99"/>
  <c r="I99"/>
  <c r="K99"/>
  <c r="L99"/>
  <c r="E97"/>
  <c r="G97"/>
  <c r="I97"/>
  <c r="K97"/>
  <c r="L97"/>
  <c r="E89"/>
  <c r="G89"/>
  <c r="I89"/>
  <c r="K89"/>
  <c r="L89"/>
  <c r="E117"/>
  <c r="G117"/>
  <c r="I117"/>
  <c r="K117"/>
  <c r="L117"/>
  <c r="E82"/>
  <c r="G82"/>
  <c r="I82"/>
  <c r="K82"/>
  <c r="L82"/>
  <c r="E106"/>
  <c r="G106"/>
  <c r="I106"/>
  <c r="K106"/>
  <c r="L106"/>
  <c r="E113"/>
  <c r="G113"/>
  <c r="I113"/>
  <c r="K113"/>
  <c r="L113"/>
  <c r="E103"/>
  <c r="G103"/>
  <c r="I103"/>
  <c r="K103"/>
  <c r="L103"/>
  <c r="K135"/>
  <c r="K130"/>
  <c r="K125"/>
  <c r="K134"/>
  <c r="K131"/>
  <c r="K127"/>
  <c r="I135"/>
  <c r="I130"/>
  <c r="I125"/>
  <c r="I134"/>
  <c r="I131"/>
  <c r="I127"/>
  <c r="G135"/>
  <c r="G130"/>
  <c r="G125"/>
  <c r="G134"/>
  <c r="G131"/>
  <c r="G127"/>
  <c r="E127"/>
  <c r="E131"/>
  <c r="E125"/>
  <c r="E130"/>
  <c r="E105" i="4"/>
  <c r="L24"/>
  <c r="L80"/>
  <c r="L77"/>
  <c r="L41"/>
  <c r="L54"/>
  <c r="L23"/>
  <c r="L18"/>
  <c r="L46"/>
  <c r="L73"/>
  <c r="L91"/>
  <c r="L85"/>
  <c r="L82"/>
  <c r="L25"/>
  <c r="L36"/>
  <c r="L22"/>
  <c r="L63"/>
  <c r="L95"/>
  <c r="L83"/>
  <c r="L94"/>
  <c r="L50"/>
  <c r="L86"/>
  <c r="L53"/>
  <c r="L88"/>
  <c r="L35"/>
  <c r="L90"/>
  <c r="L44"/>
  <c r="L68"/>
  <c r="L52"/>
  <c r="L61"/>
  <c r="L75"/>
  <c r="L72"/>
  <c r="L40"/>
  <c r="L29"/>
  <c r="L60"/>
  <c r="L59"/>
  <c r="E143"/>
  <c r="G143"/>
  <c r="I143"/>
  <c r="K143"/>
  <c r="L143"/>
  <c r="E110"/>
  <c r="G110"/>
  <c r="I110"/>
  <c r="K110"/>
  <c r="L110"/>
  <c r="E138"/>
  <c r="G138"/>
  <c r="I138"/>
  <c r="K138"/>
  <c r="L138"/>
  <c r="G105"/>
  <c r="I105"/>
  <c r="K105"/>
  <c r="L105"/>
  <c r="E124"/>
  <c r="G124"/>
  <c r="I124"/>
  <c r="K124"/>
  <c r="L124"/>
  <c r="E114"/>
  <c r="G114"/>
  <c r="I114"/>
  <c r="K114"/>
  <c r="L114"/>
  <c r="E132"/>
  <c r="G132"/>
  <c r="I132"/>
  <c r="K132"/>
  <c r="L132"/>
  <c r="E109"/>
  <c r="G109"/>
  <c r="I109"/>
  <c r="K109"/>
  <c r="L109"/>
  <c r="E136"/>
  <c r="G136"/>
  <c r="I136"/>
  <c r="K136"/>
  <c r="L136"/>
  <c r="E139"/>
  <c r="G139"/>
  <c r="I139"/>
  <c r="K139"/>
  <c r="L139"/>
  <c r="E133"/>
  <c r="G133"/>
  <c r="I133"/>
  <c r="K133"/>
  <c r="L133"/>
  <c r="E101"/>
  <c r="G101"/>
  <c r="I101"/>
  <c r="K101"/>
  <c r="L101"/>
  <c r="E145"/>
  <c r="G145"/>
  <c r="I145"/>
  <c r="K145"/>
  <c r="L145"/>
  <c r="E102"/>
  <c r="G102"/>
  <c r="I102"/>
  <c r="K102"/>
  <c r="L102"/>
  <c r="E115"/>
  <c r="G115"/>
  <c r="I115"/>
  <c r="K115"/>
  <c r="L115"/>
  <c r="E123"/>
  <c r="G123"/>
  <c r="I123"/>
  <c r="K123"/>
  <c r="L123"/>
  <c r="E13"/>
  <c r="G13"/>
  <c r="I13"/>
  <c r="K13"/>
  <c r="L13"/>
  <c r="E9"/>
  <c r="G9"/>
  <c r="I9"/>
  <c r="K9"/>
  <c r="L9"/>
  <c r="L131" i="5"/>
  <c r="L134"/>
  <c r="L125"/>
  <c r="E112"/>
  <c r="G112"/>
  <c r="I112"/>
  <c r="K112"/>
  <c r="L112"/>
  <c r="E70"/>
  <c r="G70"/>
  <c r="I70"/>
  <c r="K70"/>
  <c r="L70"/>
  <c r="E57"/>
  <c r="G57"/>
  <c r="I57"/>
  <c r="K57"/>
  <c r="L57"/>
  <c r="E92"/>
  <c r="G92"/>
  <c r="I92"/>
  <c r="K92"/>
  <c r="L92"/>
  <c r="E102"/>
  <c r="G102"/>
  <c r="I102"/>
  <c r="K102"/>
  <c r="L102"/>
  <c r="E105"/>
  <c r="G105"/>
  <c r="I105"/>
  <c r="K105"/>
  <c r="L105"/>
  <c r="E65"/>
  <c r="G65"/>
  <c r="I65"/>
  <c r="K65"/>
  <c r="L65"/>
  <c r="E78"/>
  <c r="G78"/>
  <c r="I78"/>
  <c r="K78"/>
  <c r="L78"/>
  <c r="E114"/>
  <c r="G114"/>
  <c r="I114"/>
  <c r="K114"/>
  <c r="L114"/>
  <c r="E69"/>
  <c r="G69"/>
  <c r="I69"/>
  <c r="K69"/>
  <c r="L69"/>
  <c r="E120"/>
  <c r="G120"/>
  <c r="I120"/>
  <c r="K120"/>
  <c r="L120"/>
  <c r="E61"/>
  <c r="G61"/>
  <c r="I61"/>
  <c r="K61"/>
  <c r="L61"/>
  <c r="E85"/>
  <c r="G85"/>
  <c r="I85"/>
  <c r="K85"/>
  <c r="L85"/>
  <c r="E101"/>
  <c r="G101"/>
  <c r="I101"/>
  <c r="K101"/>
  <c r="L101"/>
  <c r="E62"/>
  <c r="G62"/>
  <c r="I62"/>
  <c r="K62"/>
  <c r="L62"/>
  <c r="E96"/>
  <c r="G96"/>
  <c r="I96"/>
  <c r="K96"/>
  <c r="L96"/>
  <c r="E100"/>
  <c r="G100"/>
  <c r="I100"/>
  <c r="K100"/>
  <c r="L100"/>
  <c r="E56"/>
  <c r="G56"/>
  <c r="I56"/>
  <c r="K56"/>
  <c r="L56"/>
  <c r="E88"/>
  <c r="G88"/>
  <c r="I88"/>
  <c r="K88"/>
  <c r="L88"/>
  <c r="E107"/>
  <c r="G107"/>
  <c r="I107"/>
  <c r="K107"/>
  <c r="L107"/>
  <c r="E74"/>
  <c r="G74"/>
  <c r="I74"/>
  <c r="K74"/>
  <c r="L74"/>
  <c r="E91"/>
  <c r="G91"/>
  <c r="I91"/>
  <c r="K91"/>
  <c r="L91"/>
  <c r="E94"/>
  <c r="G94"/>
  <c r="I94"/>
  <c r="K94"/>
  <c r="L94"/>
  <c r="E90"/>
  <c r="G90"/>
  <c r="I90"/>
  <c r="K90"/>
  <c r="L90"/>
  <c r="E64"/>
  <c r="G64"/>
  <c r="I64"/>
  <c r="K64"/>
  <c r="L64"/>
  <c r="E60"/>
  <c r="G60"/>
  <c r="I60"/>
  <c r="K60"/>
  <c r="L60"/>
  <c r="E119"/>
  <c r="G119"/>
  <c r="I119"/>
  <c r="K119"/>
  <c r="L119"/>
  <c r="E109"/>
  <c r="G109"/>
  <c r="I109"/>
  <c r="K109"/>
  <c r="L109"/>
  <c r="E63"/>
  <c r="G63"/>
  <c r="I63"/>
  <c r="K63"/>
  <c r="L63"/>
  <c r="E104"/>
  <c r="G104"/>
  <c r="I104"/>
  <c r="K104"/>
  <c r="L104"/>
  <c r="E98"/>
  <c r="G98"/>
  <c r="I98"/>
  <c r="K98"/>
  <c r="L98"/>
  <c r="E84"/>
  <c r="G84"/>
  <c r="I84"/>
  <c r="K84"/>
  <c r="L84"/>
  <c r="E111"/>
  <c r="G111"/>
  <c r="I111"/>
  <c r="K111"/>
  <c r="L111"/>
  <c r="E93"/>
  <c r="G93"/>
  <c r="I93"/>
  <c r="K93"/>
  <c r="L93"/>
  <c r="E35"/>
  <c r="G35"/>
  <c r="I35"/>
  <c r="K35"/>
  <c r="L35"/>
  <c r="E46"/>
  <c r="G46"/>
  <c r="I46"/>
  <c r="K46"/>
  <c r="L46"/>
  <c r="E28"/>
  <c r="G28"/>
  <c r="I28"/>
  <c r="K28"/>
  <c r="L28"/>
  <c r="E9"/>
  <c r="G9"/>
  <c r="I9"/>
  <c r="K9"/>
  <c r="L9"/>
  <c r="E12"/>
  <c r="G12"/>
  <c r="I12"/>
  <c r="K12"/>
  <c r="L12"/>
  <c r="E8"/>
  <c r="G8"/>
  <c r="I8"/>
  <c r="K8"/>
  <c r="L8"/>
  <c r="E10"/>
  <c r="G10"/>
  <c r="I10"/>
  <c r="K10"/>
  <c r="L10"/>
  <c r="E30"/>
  <c r="G30"/>
  <c r="I30"/>
  <c r="K30"/>
  <c r="L30"/>
  <c r="E15"/>
  <c r="G15"/>
  <c r="I15"/>
  <c r="K15"/>
  <c r="L15"/>
  <c r="E43"/>
  <c r="G43"/>
  <c r="I43"/>
  <c r="K43"/>
  <c r="L43"/>
  <c r="E48"/>
  <c r="G48"/>
  <c r="I48"/>
  <c r="K48"/>
  <c r="L48"/>
  <c r="E36"/>
  <c r="G36"/>
  <c r="I36"/>
  <c r="K36"/>
  <c r="L36"/>
  <c r="E11"/>
  <c r="G11"/>
  <c r="I11"/>
  <c r="K11"/>
  <c r="L11"/>
  <c r="E32"/>
  <c r="G32"/>
  <c r="I32"/>
  <c r="K32"/>
  <c r="L32"/>
  <c r="E38"/>
  <c r="G38"/>
  <c r="I38"/>
  <c r="K38"/>
  <c r="L38"/>
  <c r="L92" i="4"/>
  <c r="L48"/>
  <c r="L78"/>
  <c r="L69"/>
  <c r="L67"/>
  <c r="L76"/>
  <c r="L47"/>
  <c r="L74"/>
  <c r="L84"/>
  <c r="L37"/>
  <c r="L57"/>
  <c r="L96"/>
  <c r="E129" l="1"/>
  <c r="G129"/>
  <c r="I129"/>
  <c r="K129"/>
  <c r="L129"/>
  <c r="E130"/>
  <c r="G130"/>
  <c r="I130"/>
  <c r="K130"/>
  <c r="L130"/>
  <c r="E135"/>
  <c r="G135"/>
  <c r="I135"/>
  <c r="K135"/>
  <c r="L135"/>
  <c r="E25" i="5"/>
  <c r="G25"/>
  <c r="I25"/>
  <c r="K25"/>
  <c r="L25"/>
  <c r="E95"/>
  <c r="G95"/>
  <c r="I95"/>
  <c r="K95"/>
  <c r="L95"/>
  <c r="E86"/>
  <c r="G86"/>
  <c r="I86"/>
  <c r="K86"/>
  <c r="L86"/>
  <c r="E72"/>
  <c r="G72"/>
  <c r="I72"/>
  <c r="K72"/>
  <c r="L72"/>
  <c r="E115"/>
  <c r="G115"/>
  <c r="I115"/>
  <c r="K115"/>
  <c r="L115"/>
  <c r="E87"/>
  <c r="G87"/>
  <c r="I87"/>
  <c r="K87"/>
  <c r="L87"/>
  <c r="E80"/>
  <c r="G80"/>
  <c r="I80"/>
  <c r="K80"/>
  <c r="L80"/>
  <c r="E66"/>
  <c r="G66"/>
  <c r="I66"/>
  <c r="K66"/>
  <c r="L66"/>
  <c r="E121"/>
  <c r="G121"/>
  <c r="I121"/>
  <c r="K121"/>
  <c r="L121"/>
  <c r="E83"/>
  <c r="G83"/>
  <c r="I83"/>
  <c r="K83"/>
  <c r="L83"/>
  <c r="E110"/>
  <c r="G110"/>
  <c r="I110"/>
  <c r="K110"/>
  <c r="L110"/>
  <c r="E55"/>
  <c r="G55"/>
  <c r="I55"/>
  <c r="K55"/>
  <c r="L55"/>
  <c r="L64" i="4"/>
  <c r="L39"/>
  <c r="L93"/>
  <c r="E18" i="5"/>
  <c r="G18"/>
  <c r="I18"/>
  <c r="K18"/>
  <c r="L18"/>
  <c r="E20"/>
  <c r="G20"/>
  <c r="I20"/>
  <c r="K20"/>
  <c r="L20"/>
  <c r="E23"/>
  <c r="G23"/>
  <c r="I23"/>
  <c r="K23"/>
  <c r="L23"/>
  <c r="E40"/>
  <c r="G40"/>
  <c r="I40"/>
  <c r="K40"/>
  <c r="L40"/>
  <c r="E27"/>
  <c r="G27"/>
  <c r="I27"/>
  <c r="K27"/>
  <c r="L27"/>
  <c r="E17"/>
  <c r="G17"/>
  <c r="I17"/>
  <c r="K17"/>
  <c r="L17"/>
  <c r="E21"/>
  <c r="G21"/>
  <c r="I21"/>
  <c r="K21"/>
  <c r="L21"/>
  <c r="E14"/>
  <c r="G14"/>
  <c r="I14"/>
  <c r="K14"/>
  <c r="L14"/>
  <c r="E39"/>
  <c r="G39"/>
  <c r="I39"/>
  <c r="K39"/>
  <c r="L39"/>
  <c r="E10" i="4"/>
  <c r="G10"/>
  <c r="I10"/>
  <c r="K10"/>
  <c r="L10"/>
  <c r="E11"/>
  <c r="G11"/>
  <c r="I11"/>
  <c r="K11"/>
  <c r="L11"/>
  <c r="E12"/>
  <c r="G12"/>
  <c r="I12"/>
  <c r="K12"/>
  <c r="L12"/>
  <c r="E8"/>
  <c r="G8"/>
  <c r="I8"/>
  <c r="K8"/>
  <c r="L8"/>
  <c r="M13" l="1"/>
  <c r="M9"/>
  <c r="L58" i="5"/>
  <c r="K58"/>
  <c r="I58"/>
  <c r="G58"/>
  <c r="E58"/>
  <c r="L24"/>
  <c r="K24"/>
  <c r="I24"/>
  <c r="G24"/>
  <c r="E24"/>
  <c r="L56" i="4"/>
  <c r="L20"/>
  <c r="L67" i="5"/>
  <c r="E118"/>
  <c r="L42"/>
  <c r="L45"/>
  <c r="L44"/>
  <c r="E26"/>
  <c r="L66" i="4"/>
  <c r="G26" i="5"/>
  <c r="I26"/>
  <c r="K26"/>
  <c r="L26"/>
  <c r="G19"/>
  <c r="I19"/>
  <c r="K19"/>
  <c r="L58" i="4"/>
  <c r="L34"/>
  <c r="L70"/>
  <c r="G116" i="5"/>
  <c r="I116"/>
  <c r="K116"/>
  <c r="E77"/>
  <c r="G77"/>
  <c r="I77"/>
  <c r="K77"/>
  <c r="L77"/>
  <c r="K118"/>
  <c r="K108"/>
  <c r="K67"/>
  <c r="I118"/>
  <c r="I108"/>
  <c r="I67"/>
  <c r="G118"/>
  <c r="G108"/>
  <c r="G67"/>
  <c r="K42"/>
  <c r="K16"/>
  <c r="K34"/>
  <c r="K37"/>
  <c r="K33"/>
  <c r="K31"/>
  <c r="K45"/>
  <c r="K44"/>
  <c r="K29"/>
  <c r="K13"/>
  <c r="K47"/>
  <c r="K41"/>
  <c r="K22"/>
  <c r="I42"/>
  <c r="I16"/>
  <c r="I34"/>
  <c r="I37"/>
  <c r="I33"/>
  <c r="I31"/>
  <c r="I45"/>
  <c r="I44"/>
  <c r="I29"/>
  <c r="I13"/>
  <c r="I47"/>
  <c r="I41"/>
  <c r="I22"/>
  <c r="G42"/>
  <c r="G16"/>
  <c r="G34"/>
  <c r="G37"/>
  <c r="G33"/>
  <c r="G31"/>
  <c r="G45"/>
  <c r="G44"/>
  <c r="G29"/>
  <c r="G13"/>
  <c r="G47"/>
  <c r="G41"/>
  <c r="G22"/>
  <c r="E41"/>
  <c r="L22"/>
  <c r="L41"/>
  <c r="L13"/>
  <c r="L31"/>
  <c r="L33"/>
  <c r="L37"/>
  <c r="L34"/>
  <c r="L16"/>
  <c r="L108"/>
  <c r="L118"/>
  <c r="L19" i="4"/>
  <c r="L65"/>
  <c r="E108" i="5"/>
  <c r="E116"/>
  <c r="E67"/>
  <c r="L116"/>
  <c r="E29"/>
  <c r="E22"/>
  <c r="E37"/>
  <c r="E33"/>
  <c r="L19"/>
  <c r="E19"/>
  <c r="E31"/>
  <c r="E47"/>
  <c r="E34"/>
  <c r="E45"/>
  <c r="L29"/>
  <c r="L47"/>
  <c r="E42"/>
  <c r="E44"/>
  <c r="E13"/>
  <c r="E16"/>
  <c r="M58" i="4" l="1"/>
  <c r="M34"/>
  <c r="M71"/>
  <c r="M86"/>
  <c r="M28"/>
  <c r="M60"/>
  <c r="M94"/>
  <c r="M77"/>
  <c r="M30"/>
  <c r="M48"/>
  <c r="M88"/>
  <c r="M46"/>
  <c r="M51"/>
  <c r="M47"/>
  <c r="M73"/>
  <c r="M81"/>
  <c r="M90"/>
  <c r="M21"/>
  <c r="M33"/>
  <c r="M38"/>
  <c r="M75"/>
  <c r="M89"/>
  <c r="M59"/>
  <c r="M45"/>
  <c r="M54"/>
  <c r="M83"/>
  <c r="M52"/>
  <c r="M32"/>
  <c r="M61"/>
  <c r="M31"/>
  <c r="M92"/>
  <c r="M53"/>
  <c r="M18"/>
  <c r="M17"/>
  <c r="M76"/>
  <c r="M68"/>
  <c r="M82"/>
  <c r="M62"/>
  <c r="M57"/>
  <c r="M95"/>
  <c r="M27"/>
  <c r="M29"/>
  <c r="M80"/>
  <c r="M78"/>
  <c r="M24"/>
  <c r="M69"/>
  <c r="M23"/>
  <c r="M67"/>
  <c r="M44"/>
  <c r="M85"/>
  <c r="M26"/>
  <c r="M37"/>
  <c r="M72"/>
  <c r="M63"/>
  <c r="M79"/>
  <c r="M42"/>
  <c r="M35"/>
  <c r="M49"/>
  <c r="M74"/>
  <c r="M91"/>
  <c r="M43"/>
  <c r="M25"/>
  <c r="M36"/>
  <c r="M84"/>
  <c r="M55"/>
  <c r="M50"/>
  <c r="M41"/>
  <c r="M40"/>
  <c r="M96"/>
  <c r="M87"/>
  <c r="M20"/>
  <c r="M64"/>
  <c r="M19"/>
  <c r="M70"/>
  <c r="M39"/>
  <c r="M65"/>
  <c r="M93"/>
  <c r="M66"/>
  <c r="M56"/>
  <c r="M81" i="5"/>
  <c r="M59"/>
  <c r="M73"/>
  <c r="M52"/>
  <c r="M71"/>
  <c r="M75"/>
  <c r="M76"/>
  <c r="M54"/>
  <c r="M68"/>
  <c r="M79"/>
  <c r="M117"/>
  <c r="M82"/>
  <c r="M106"/>
  <c r="M97"/>
  <c r="M53"/>
  <c r="M113"/>
  <c r="M99"/>
  <c r="M103"/>
  <c r="M89"/>
  <c r="M47"/>
  <c r="M77"/>
  <c r="M74"/>
  <c r="M58"/>
  <c r="M13"/>
  <c r="M46"/>
  <c r="M26"/>
  <c r="M42"/>
  <c r="M14"/>
  <c r="M56"/>
  <c r="M102"/>
  <c r="M104"/>
  <c r="M93"/>
  <c r="M91"/>
  <c r="M62"/>
  <c r="M94"/>
  <c r="M120"/>
  <c r="M78"/>
  <c r="M88"/>
  <c r="M101"/>
  <c r="M112"/>
  <c r="M119"/>
  <c r="M98"/>
  <c r="M84"/>
  <c r="M96"/>
  <c r="M114"/>
  <c r="M64"/>
  <c r="M65"/>
  <c r="M63"/>
  <c r="M105"/>
  <c r="M107"/>
  <c r="M61"/>
  <c r="M70"/>
  <c r="M111"/>
  <c r="M92"/>
  <c r="M109"/>
  <c r="M60"/>
  <c r="M85"/>
  <c r="M57"/>
  <c r="M69"/>
  <c r="M100"/>
  <c r="M90"/>
  <c r="M32"/>
  <c r="M15"/>
  <c r="M48"/>
  <c r="M30"/>
  <c r="M38"/>
  <c r="M11"/>
  <c r="M43"/>
  <c r="M28"/>
  <c r="M36"/>
  <c r="M10"/>
  <c r="M35"/>
  <c r="M9"/>
  <c r="M12"/>
  <c r="M8"/>
  <c r="M118"/>
  <c r="M80"/>
  <c r="M108"/>
  <c r="M55"/>
  <c r="M110"/>
  <c r="M83"/>
  <c r="M66"/>
  <c r="M86"/>
  <c r="M87"/>
  <c r="M121"/>
  <c r="M115"/>
  <c r="M116"/>
  <c r="M67"/>
  <c r="M95"/>
  <c r="M25"/>
  <c r="M72"/>
  <c r="M12" i="4"/>
  <c r="M8"/>
  <c r="M11"/>
  <c r="M10"/>
  <c r="M20" i="5"/>
  <c r="M27"/>
  <c r="M23"/>
  <c r="M17"/>
  <c r="M39"/>
  <c r="M21"/>
  <c r="M18"/>
  <c r="M40"/>
  <c r="L148" i="4"/>
  <c r="L104"/>
  <c r="L108"/>
  <c r="L137"/>
  <c r="L134"/>
  <c r="G151"/>
  <c r="G125"/>
  <c r="G148"/>
  <c r="L144"/>
  <c r="I108"/>
  <c r="I125"/>
  <c r="I134"/>
  <c r="K144"/>
  <c r="G144"/>
  <c r="G104"/>
  <c r="K151"/>
  <c r="L111"/>
  <c r="K125"/>
  <c r="K134"/>
  <c r="K104"/>
  <c r="K148"/>
  <c r="E108"/>
  <c r="L151"/>
  <c r="L125"/>
  <c r="E125"/>
  <c r="E134"/>
  <c r="I111"/>
  <c r="E111"/>
  <c r="I137"/>
  <c r="E137"/>
  <c r="I144"/>
  <c r="E144"/>
  <c r="I148"/>
  <c r="E148"/>
  <c r="I104"/>
  <c r="E104"/>
  <c r="K108"/>
  <c r="G108"/>
  <c r="I151"/>
  <c r="E151"/>
  <c r="K111"/>
  <c r="G111"/>
  <c r="K137"/>
  <c r="G137"/>
  <c r="G134"/>
  <c r="L127" i="5"/>
  <c r="L130"/>
  <c r="L117" i="4"/>
  <c r="E117"/>
  <c r="G117"/>
  <c r="I117"/>
  <c r="L135" i="5"/>
  <c r="K117" i="4"/>
  <c r="M19" i="5"/>
  <c r="M31"/>
  <c r="M44"/>
  <c r="M16"/>
  <c r="M24"/>
  <c r="M33"/>
  <c r="M34"/>
  <c r="M41"/>
  <c r="M45"/>
  <c r="M22"/>
  <c r="M37"/>
  <c r="M136" l="1"/>
  <c r="M133"/>
  <c r="M126"/>
  <c r="M132"/>
  <c r="M137"/>
  <c r="M129"/>
  <c r="M128"/>
  <c r="M141" i="4"/>
  <c r="M100"/>
  <c r="M116"/>
  <c r="M113"/>
  <c r="M103"/>
  <c r="M127"/>
  <c r="M147"/>
  <c r="M131"/>
  <c r="M128"/>
  <c r="M126"/>
  <c r="M120"/>
  <c r="M121"/>
  <c r="M150"/>
  <c r="M119"/>
  <c r="M122"/>
  <c r="M146"/>
  <c r="M118"/>
  <c r="M142"/>
  <c r="M107"/>
  <c r="M149"/>
  <c r="M140"/>
  <c r="M112"/>
  <c r="M106"/>
  <c r="M135" i="5"/>
  <c r="M134"/>
  <c r="M131"/>
  <c r="M127"/>
  <c r="M125"/>
  <c r="M130"/>
  <c r="M124" i="4"/>
  <c r="M143"/>
  <c r="M114"/>
  <c r="M109"/>
  <c r="M136"/>
  <c r="M132"/>
  <c r="M139"/>
  <c r="M115"/>
  <c r="M133"/>
  <c r="M138"/>
  <c r="M110"/>
  <c r="M145"/>
  <c r="M105"/>
  <c r="M123"/>
  <c r="M101"/>
  <c r="M102"/>
  <c r="M130"/>
  <c r="M135"/>
  <c r="M129"/>
  <c r="M151"/>
  <c r="M148"/>
  <c r="M125"/>
  <c r="M111"/>
  <c r="M108"/>
  <c r="M144"/>
  <c r="M137"/>
  <c r="M134"/>
  <c r="M104"/>
  <c r="M117"/>
</calcChain>
</file>

<file path=xl/sharedStrings.xml><?xml version="1.0" encoding="utf-8"?>
<sst xmlns="http://schemas.openxmlformats.org/spreadsheetml/2006/main" count="756" uniqueCount="431">
  <si>
    <t>NAME</t>
  </si>
  <si>
    <t>CLUB</t>
  </si>
  <si>
    <t>VAULT</t>
  </si>
  <si>
    <t>BEAM</t>
  </si>
  <si>
    <t>FLOOR</t>
  </si>
  <si>
    <t>TOTAL</t>
  </si>
  <si>
    <t>POSn</t>
  </si>
  <si>
    <t>BARS</t>
  </si>
  <si>
    <t>10 to 12 Years old Beginner Level</t>
  </si>
  <si>
    <t>13+ Years old Intermediate</t>
  </si>
  <si>
    <t>10-12 Years old Intermediate</t>
  </si>
  <si>
    <t>8-9 Years old Intermediate</t>
  </si>
  <si>
    <t>13+ Years old Beginner Level</t>
  </si>
  <si>
    <t>8-9 Years old Beginner Level</t>
  </si>
  <si>
    <t/>
  </si>
  <si>
    <t xml:space="preserve">WEST MIDLANDS NOVICE COMPETITION </t>
  </si>
  <si>
    <t>14th May 2017</t>
  </si>
  <si>
    <t>1</t>
  </si>
  <si>
    <t>Grace Humphries</t>
  </si>
  <si>
    <t>City Of Worcester</t>
  </si>
  <si>
    <t>2</t>
  </si>
  <si>
    <t>Emma Bridge</t>
  </si>
  <si>
    <t>3</t>
  </si>
  <si>
    <t>Bethan Crisp</t>
  </si>
  <si>
    <t>4</t>
  </si>
  <si>
    <t>Olivia Southall</t>
  </si>
  <si>
    <t>5</t>
  </si>
  <si>
    <t>Amelia Clifford</t>
  </si>
  <si>
    <t>6</t>
  </si>
  <si>
    <t>Erin Baker</t>
  </si>
  <si>
    <t>7</t>
  </si>
  <si>
    <t>Poppie Wilkes</t>
  </si>
  <si>
    <t>8</t>
  </si>
  <si>
    <t>Grace Norris</t>
  </si>
  <si>
    <t>9</t>
  </si>
  <si>
    <t>Chloe Marshall</t>
  </si>
  <si>
    <t>10</t>
  </si>
  <si>
    <t>Holly Hunt</t>
  </si>
  <si>
    <t>11</t>
  </si>
  <si>
    <t>Phoebe Lloyd</t>
  </si>
  <si>
    <t>Hereford Sparks</t>
  </si>
  <si>
    <t>12</t>
  </si>
  <si>
    <t>Sharntay Brooks</t>
  </si>
  <si>
    <t>Chelmsley Wood</t>
  </si>
  <si>
    <t>13</t>
  </si>
  <si>
    <t>Lauren Marrett</t>
  </si>
  <si>
    <t>14</t>
  </si>
  <si>
    <t>Florence Downes</t>
  </si>
  <si>
    <t>15</t>
  </si>
  <si>
    <t>Carys Orme</t>
  </si>
  <si>
    <t>Coleshill</t>
  </si>
  <si>
    <t>16</t>
  </si>
  <si>
    <t>Lilia Yardley</t>
  </si>
  <si>
    <t>17</t>
  </si>
  <si>
    <t xml:space="preserve">Charlie-Jo Rogers </t>
  </si>
  <si>
    <t>18</t>
  </si>
  <si>
    <t>19</t>
  </si>
  <si>
    <t xml:space="preserve">Alana Brown </t>
  </si>
  <si>
    <t>20</t>
  </si>
  <si>
    <t>Niamh Geraghty</t>
  </si>
  <si>
    <t xml:space="preserve">Rebound </t>
  </si>
  <si>
    <t>22</t>
  </si>
  <si>
    <t>Imogen Evans</t>
  </si>
  <si>
    <t>Lucy Mackay</t>
  </si>
  <si>
    <t>Idsall</t>
  </si>
  <si>
    <t>Olivia Hobbs</t>
  </si>
  <si>
    <t>Gwen Williams</t>
  </si>
  <si>
    <t>Daisy Whitehead</t>
  </si>
  <si>
    <t>Chloe Lester</t>
  </si>
  <si>
    <t>Melissa Burns</t>
  </si>
  <si>
    <t>Robyn Duke</t>
  </si>
  <si>
    <t>Rebecca  Whitehead</t>
  </si>
  <si>
    <t>Olivia Boneham</t>
  </si>
  <si>
    <t>Nuneaton</t>
  </si>
  <si>
    <t>Megan Mallabone</t>
  </si>
  <si>
    <t>Emily  Bulpitt</t>
  </si>
  <si>
    <t>34</t>
  </si>
  <si>
    <t>Erin Snape</t>
  </si>
  <si>
    <t>Shooting Stars</t>
  </si>
  <si>
    <t>35</t>
  </si>
  <si>
    <t>Lyla Ball</t>
  </si>
  <si>
    <t>36</t>
  </si>
  <si>
    <t>Scarlett Harris</t>
  </si>
  <si>
    <t>Wolverhampton</t>
  </si>
  <si>
    <t>37</t>
  </si>
  <si>
    <t>Emily Rogers</t>
  </si>
  <si>
    <t>38</t>
  </si>
  <si>
    <t>Alice Shapiro</t>
  </si>
  <si>
    <t xml:space="preserve">Worcestershire </t>
  </si>
  <si>
    <t>39</t>
  </si>
  <si>
    <t>Isabelle Hayes</t>
  </si>
  <si>
    <t>40</t>
  </si>
  <si>
    <t>Tayla Burleigh</t>
  </si>
  <si>
    <t>Wyre Forest</t>
  </si>
  <si>
    <t>41</t>
  </si>
  <si>
    <t>Natalie Downward</t>
  </si>
  <si>
    <t xml:space="preserve">New Elite </t>
  </si>
  <si>
    <t>42</t>
  </si>
  <si>
    <t>Goda Lisaite</t>
  </si>
  <si>
    <t>Annie Williams</t>
  </si>
  <si>
    <t>Emily Smith</t>
  </si>
  <si>
    <t>Skyla Pedley</t>
  </si>
  <si>
    <t>Milly Hemming</t>
  </si>
  <si>
    <t>Jasmine Crawford</t>
  </si>
  <si>
    <t>Libbi-Beth Philbrick</t>
  </si>
  <si>
    <t>Caitlin Hughes</t>
  </si>
  <si>
    <t>Lucy Williams</t>
  </si>
  <si>
    <t>Megan Watkins</t>
  </si>
  <si>
    <t>Alice Daniels</t>
  </si>
  <si>
    <t>Ocean Jones</t>
  </si>
  <si>
    <t>Grace Fraser</t>
  </si>
  <si>
    <t>Sophia Door</t>
  </si>
  <si>
    <t>Grace Squire</t>
  </si>
  <si>
    <t>Milly Rotton</t>
  </si>
  <si>
    <t>Abbie  Coley</t>
  </si>
  <si>
    <t>Phoebe-Jo  Fowles</t>
  </si>
  <si>
    <t>Caelan  Maher</t>
  </si>
  <si>
    <t>Gracie Cook</t>
  </si>
  <si>
    <t>Codie Barclay</t>
  </si>
  <si>
    <t>Aimee Jarrett</t>
  </si>
  <si>
    <t>Eleanor Gibb</t>
  </si>
  <si>
    <t>Leah Hopson</t>
  </si>
  <si>
    <t>Lucy  Robinson</t>
  </si>
  <si>
    <t>Megan Potter</t>
  </si>
  <si>
    <t>Eliza Rawnsley</t>
  </si>
  <si>
    <t>Skye Wright</t>
  </si>
  <si>
    <t>Rachel Mackay</t>
  </si>
  <si>
    <t>Eloise Martin</t>
  </si>
  <si>
    <t>Anna Cole</t>
  </si>
  <si>
    <t>Ellie Marondola</t>
  </si>
  <si>
    <t>Beau Lloyd</t>
  </si>
  <si>
    <t>Megan Smith</t>
  </si>
  <si>
    <t>Cerys Marshall</t>
  </si>
  <si>
    <t>Hannah Thomas</t>
  </si>
  <si>
    <t>Amelia Thomas</t>
  </si>
  <si>
    <t>Paige Masser</t>
  </si>
  <si>
    <t>Grace Stephen</t>
  </si>
  <si>
    <t>Grace Stevens</t>
  </si>
  <si>
    <t>Florence Elsworth</t>
  </si>
  <si>
    <t>Phoebe Hodgkisson</t>
  </si>
  <si>
    <t>Lily Ross</t>
  </si>
  <si>
    <t>Jessica Bloomfield</t>
  </si>
  <si>
    <t>Rosa Parsons</t>
  </si>
  <si>
    <t>Mia Phillips</t>
  </si>
  <si>
    <t>Amber Varley</t>
  </si>
  <si>
    <t>Holly Padfield</t>
  </si>
  <si>
    <t>Cassie Smith</t>
  </si>
  <si>
    <t>Sophie Ragab</t>
  </si>
  <si>
    <t>Kayla Woolmore</t>
  </si>
  <si>
    <t>Emily Eva</t>
  </si>
  <si>
    <t>Alix Cummings</t>
  </si>
  <si>
    <t>Robyn Lloyd</t>
  </si>
  <si>
    <t>Kiera Whitty</t>
  </si>
  <si>
    <t>Emilija Skrbic</t>
  </si>
  <si>
    <t>Elliot  Smith</t>
  </si>
  <si>
    <t>Ella-Rose Beasley</t>
  </si>
  <si>
    <t>Ruby Meredith</t>
  </si>
  <si>
    <t>Billie Corry</t>
  </si>
  <si>
    <t>Millie Williams</t>
  </si>
  <si>
    <t>Rihanna Ralph</t>
  </si>
  <si>
    <t>Hemara Davis</t>
  </si>
  <si>
    <t>Sophie Haynes</t>
  </si>
  <si>
    <t>Emily Grainger</t>
  </si>
  <si>
    <t>Birches Valley</t>
  </si>
  <si>
    <t>Emily Nelson</t>
  </si>
  <si>
    <t>Saffron Hyden</t>
  </si>
  <si>
    <t>Isabella Parkes</t>
  </si>
  <si>
    <t>Georgia Atkinson</t>
  </si>
  <si>
    <t>Livia Williams</t>
  </si>
  <si>
    <t>Rosie  Royston</t>
  </si>
  <si>
    <t>Olivia  Jones</t>
  </si>
  <si>
    <t>Stacey Bates</t>
  </si>
  <si>
    <t>Faith Freeman</t>
  </si>
  <si>
    <t>Tegan Harmer</t>
  </si>
  <si>
    <t>Harriet Gilbert</t>
  </si>
  <si>
    <t>Caitland Ritchie</t>
  </si>
  <si>
    <t>Rachel McHale</t>
  </si>
  <si>
    <t>Amy Gemmill</t>
  </si>
  <si>
    <t>Georgia Townsend</t>
  </si>
  <si>
    <t>Robyn Tilsley</t>
  </si>
  <si>
    <t>Uttoxeter</t>
  </si>
  <si>
    <t>Holly Irving</t>
  </si>
  <si>
    <t>Isabelle Sprenglewski</t>
  </si>
  <si>
    <t>Amelia Brown</t>
  </si>
  <si>
    <t>Erin Augustus</t>
  </si>
  <si>
    <t>Olivia Berrisford</t>
  </si>
  <si>
    <t>Gabriella Mitchell</t>
  </si>
  <si>
    <t>Anya Gardner</t>
  </si>
  <si>
    <t>Ella Williams</t>
  </si>
  <si>
    <t>Grace Gregory</t>
  </si>
  <si>
    <t>Bethany Taylor</t>
  </si>
  <si>
    <t>Grace Jones</t>
  </si>
  <si>
    <t>Abbie  Oakley</t>
  </si>
  <si>
    <t>Olivia Jones</t>
  </si>
  <si>
    <t>Mia Cross</t>
  </si>
  <si>
    <t>Maisie Andrews</t>
  </si>
  <si>
    <t>Isabella Powell</t>
  </si>
  <si>
    <t>Milana Parachomikaite</t>
  </si>
  <si>
    <t>Maddison Dytor</t>
  </si>
  <si>
    <t>Tara Mair</t>
  </si>
  <si>
    <t>Renee Williams-Reid</t>
  </si>
  <si>
    <t>Llagan Tarrant</t>
  </si>
  <si>
    <t>Grace Parfitt</t>
  </si>
  <si>
    <t>Francesca Benson-Stelling</t>
  </si>
  <si>
    <t>Jessica Bridge</t>
  </si>
  <si>
    <t>Imogen Humphries</t>
  </si>
  <si>
    <t>Emma Beaman</t>
  </si>
  <si>
    <t>Charlotte Harris</t>
  </si>
  <si>
    <t>Olivia Gomes-Smith</t>
  </si>
  <si>
    <t>Keeley Allen</t>
  </si>
  <si>
    <t>Josie Pheasant</t>
  </si>
  <si>
    <t>Amelia Kelly</t>
  </si>
  <si>
    <t>Katie Bentley</t>
  </si>
  <si>
    <t>Olivia Shore</t>
  </si>
  <si>
    <t>Leah Mcleod</t>
  </si>
  <si>
    <t>Amelia Harrison</t>
  </si>
  <si>
    <t>Libby Harding</t>
  </si>
  <si>
    <t>Summer  Carter</t>
  </si>
  <si>
    <t>Chyla Mckenzie</t>
  </si>
  <si>
    <t>Gabriella Liuzzi-Jones</t>
  </si>
  <si>
    <t>Tabitha Easterlow</t>
  </si>
  <si>
    <t>Lucy Chatten</t>
  </si>
  <si>
    <t>Poppy Herdman</t>
  </si>
  <si>
    <t>Erin Divitt</t>
  </si>
  <si>
    <t>Talia Leeds</t>
  </si>
  <si>
    <t>Charlotte Bulpitt</t>
  </si>
  <si>
    <t>Taylor Fletcher</t>
  </si>
  <si>
    <t>Freya Genner</t>
  </si>
  <si>
    <t>Macie Stephen</t>
  </si>
  <si>
    <t>Mia Thornton</t>
  </si>
  <si>
    <t>Midlands</t>
  </si>
  <si>
    <t>Freya Krauth</t>
  </si>
  <si>
    <t>Imogen Rogerson</t>
  </si>
  <si>
    <t>Isabel Blake</t>
  </si>
  <si>
    <t>Jodie Birks</t>
  </si>
  <si>
    <t>Megan Brown</t>
  </si>
  <si>
    <t>Amelia Roberts</t>
  </si>
  <si>
    <t>Molly Doyle</t>
  </si>
  <si>
    <t>Sadie Brown</t>
  </si>
  <si>
    <t>Natasha Goodwin</t>
  </si>
  <si>
    <t>Naomi Parker</t>
  </si>
  <si>
    <t>Angel Davall</t>
  </si>
  <si>
    <t>Carys Lloyd</t>
  </si>
  <si>
    <t>Daisy Lloyd</t>
  </si>
  <si>
    <t>Isabella Parsons</t>
  </si>
  <si>
    <t>Maddison Poulter</t>
  </si>
  <si>
    <t>Isobel Foster</t>
  </si>
  <si>
    <t>Carmen West</t>
  </si>
  <si>
    <t>Annabelle Forbes</t>
  </si>
  <si>
    <t>Lydia Gough</t>
  </si>
  <si>
    <t>Lucy Keeping</t>
  </si>
  <si>
    <t>Skye Chilton</t>
  </si>
  <si>
    <t>Keely Taylor</t>
  </si>
  <si>
    <t>Ella Smith</t>
  </si>
  <si>
    <t>Grace  Austin</t>
  </si>
  <si>
    <t>Abigail Steele</t>
  </si>
  <si>
    <t>Emily Coulstock</t>
  </si>
  <si>
    <t>Matilda Ventham</t>
  </si>
  <si>
    <t>Millie Binns</t>
  </si>
  <si>
    <t>Betsy Walker</t>
  </si>
  <si>
    <t>Katie Minal</t>
  </si>
  <si>
    <t>Lucy O'Hare</t>
  </si>
  <si>
    <t>Amelie Taylor</t>
  </si>
  <si>
    <t>Lydia Pearson</t>
  </si>
  <si>
    <t>Kayleigh Dodd</t>
  </si>
  <si>
    <t>Isabella Abel</t>
  </si>
  <si>
    <t>Sophie Kinnersley</t>
  </si>
  <si>
    <t>Aimee Gaff</t>
  </si>
  <si>
    <t>Elif Cetin</t>
  </si>
  <si>
    <t>Grace Morris</t>
  </si>
  <si>
    <t>Olivia Morris</t>
  </si>
  <si>
    <t>Millie-Jade Lea</t>
  </si>
  <si>
    <t>Lucy Potter</t>
  </si>
  <si>
    <t>Anya Fletcher</t>
  </si>
  <si>
    <t>Lily Pearson</t>
  </si>
  <si>
    <t>Amelie Jurca</t>
  </si>
  <si>
    <t>Sian Roberts</t>
  </si>
  <si>
    <t>Chloe Smith</t>
  </si>
  <si>
    <t>Linsey Riddell</t>
  </si>
  <si>
    <t>Mia Carless</t>
  </si>
  <si>
    <t>Ximena Villarreal</t>
  </si>
  <si>
    <t>Summer Butler</t>
  </si>
  <si>
    <t>Molly Flay</t>
  </si>
  <si>
    <t>Kayleigh Perks</t>
  </si>
  <si>
    <t>Judie Taylor</t>
  </si>
  <si>
    <t>Alexia Jones</t>
  </si>
  <si>
    <t>Phoebe Bridges</t>
  </si>
  <si>
    <t>Alicia Beardmore</t>
  </si>
  <si>
    <t>Amelia Grabiec</t>
  </si>
  <si>
    <t>Lucy Tulley</t>
  </si>
  <si>
    <t>Lucy Denton</t>
  </si>
  <si>
    <t>Rebecca Davies</t>
  </si>
  <si>
    <t>Jessica Drew</t>
  </si>
  <si>
    <t>Hannah Lake</t>
  </si>
  <si>
    <t>Phoebe Cope</t>
  </si>
  <si>
    <t>Molly Edwards</t>
  </si>
  <si>
    <t>Sophie Francis</t>
  </si>
  <si>
    <t>Sarah Papworth</t>
  </si>
  <si>
    <t>Ellie Simmons</t>
  </si>
  <si>
    <t>Isobel Ashley</t>
  </si>
  <si>
    <t>Rebekah Bakewell</t>
  </si>
  <si>
    <t>Zoe Coulthurst</t>
  </si>
  <si>
    <t>Tansy Blakely</t>
  </si>
  <si>
    <t>Charlotte Smith</t>
  </si>
  <si>
    <t>Emma Pound</t>
  </si>
  <si>
    <t>Rebecca Thornton</t>
  </si>
  <si>
    <t>Millie-Rose Reader</t>
  </si>
  <si>
    <t>Lydia Cooper</t>
  </si>
  <si>
    <t>Morgan Prince</t>
  </si>
  <si>
    <t xml:space="preserve">Indianna  Lewis </t>
  </si>
  <si>
    <t>Abbie Tuddenham</t>
  </si>
  <si>
    <t>Laura Harvey-Jones</t>
  </si>
  <si>
    <t>Staci Gilbert</t>
  </si>
  <si>
    <t>Shannon Taylor</t>
  </si>
  <si>
    <t>Kristiana Harvey</t>
  </si>
  <si>
    <t>Aimee Lydon</t>
  </si>
  <si>
    <t>Saskia Morris</t>
  </si>
  <si>
    <t>Kasey Green</t>
  </si>
  <si>
    <t>Ella Pearson</t>
  </si>
  <si>
    <t>Heather Glover</t>
  </si>
  <si>
    <t>Emily Elliott</t>
  </si>
  <si>
    <t xml:space="preserve">Wyre Forest </t>
  </si>
  <si>
    <t>Sophie Watkins</t>
  </si>
  <si>
    <t>Rebecca Venables</t>
  </si>
  <si>
    <t>139</t>
  </si>
  <si>
    <t xml:space="preserve">Wolverhampton </t>
  </si>
  <si>
    <t>Ella  Bennett</t>
  </si>
  <si>
    <t>134</t>
  </si>
  <si>
    <t xml:space="preserve">Uttoxeter </t>
  </si>
  <si>
    <t>Jessica Podmore</t>
  </si>
  <si>
    <t>131</t>
  </si>
  <si>
    <t xml:space="preserve">Birches Valley </t>
  </si>
  <si>
    <t>Lauren Griffiths</t>
  </si>
  <si>
    <t>104</t>
  </si>
  <si>
    <t>Grace Odell</t>
  </si>
  <si>
    <t>138</t>
  </si>
  <si>
    <t>Mia Fouweather</t>
  </si>
  <si>
    <t>Emily Merrison</t>
  </si>
  <si>
    <t>133</t>
  </si>
  <si>
    <t>Lottie Meyer</t>
  </si>
  <si>
    <t>113</t>
  </si>
  <si>
    <t>Ruby Brookes</t>
  </si>
  <si>
    <t>108</t>
  </si>
  <si>
    <t>Macey Cook</t>
  </si>
  <si>
    <t>109</t>
  </si>
  <si>
    <t>Emmaley Taylor</t>
  </si>
  <si>
    <t>130</t>
  </si>
  <si>
    <t>Alice Dankenbring</t>
  </si>
  <si>
    <t>Grace Medley</t>
  </si>
  <si>
    <t xml:space="preserve">Midlands </t>
  </si>
  <si>
    <t>Keeran Morar</t>
  </si>
  <si>
    <t>111</t>
  </si>
  <si>
    <t>Fern Beaumont</t>
  </si>
  <si>
    <t>123</t>
  </si>
  <si>
    <t>Josie Oliver</t>
  </si>
  <si>
    <t>103</t>
  </si>
  <si>
    <t>Mia Harris</t>
  </si>
  <si>
    <t>140</t>
  </si>
  <si>
    <t xml:space="preserve">Coleshill </t>
  </si>
  <si>
    <t>Summer Garey</t>
  </si>
  <si>
    <t>110</t>
  </si>
  <si>
    <t>Esme Baines</t>
  </si>
  <si>
    <t>142</t>
  </si>
  <si>
    <t>Lydia Hill</t>
  </si>
  <si>
    <t>Charlotte Gurr</t>
  </si>
  <si>
    <t>112</t>
  </si>
  <si>
    <t>Hattien Duke</t>
  </si>
  <si>
    <t>Lily Mchale</t>
  </si>
  <si>
    <t>143</t>
  </si>
  <si>
    <t>Caitlin Emery</t>
  </si>
  <si>
    <t>126</t>
  </si>
  <si>
    <t>Stacey Harrison</t>
  </si>
  <si>
    <t>125</t>
  </si>
  <si>
    <t>Ellie Middleton</t>
  </si>
  <si>
    <t>132</t>
  </si>
  <si>
    <t>*</t>
  </si>
  <si>
    <t>Charlotte Winsper</t>
  </si>
  <si>
    <t>116</t>
  </si>
  <si>
    <t>Symi Chakma-Hawksworth</t>
  </si>
  <si>
    <t>124</t>
  </si>
  <si>
    <t>Emma Gahan</t>
  </si>
  <si>
    <t>Tammika Goodwin</t>
  </si>
  <si>
    <t>129</t>
  </si>
  <si>
    <t>All Starz</t>
  </si>
  <si>
    <t>Ruby Gould</t>
  </si>
  <si>
    <t>Shan Koo</t>
  </si>
  <si>
    <t>117</t>
  </si>
  <si>
    <t>Sydnee Mullett</t>
  </si>
  <si>
    <t>Megan Lown</t>
  </si>
  <si>
    <t>137</t>
  </si>
  <si>
    <t>Isobel Oxborough</t>
  </si>
  <si>
    <t>120</t>
  </si>
  <si>
    <t>Maeve Ollerenshaw</t>
  </si>
  <si>
    <t>114</t>
  </si>
  <si>
    <t>Isabella Willman</t>
  </si>
  <si>
    <t>13+ Years old Advanced</t>
  </si>
  <si>
    <t>Verity Booth-Jarvis</t>
  </si>
  <si>
    <t>92</t>
  </si>
  <si>
    <t>Halle Young</t>
  </si>
  <si>
    <t>93</t>
  </si>
  <si>
    <t>Poppy James</t>
  </si>
  <si>
    <t>145</t>
  </si>
  <si>
    <t>Rebound</t>
  </si>
  <si>
    <t>Zoe Cotteril</t>
  </si>
  <si>
    <t>100</t>
  </si>
  <si>
    <t>Sarah Gahan</t>
  </si>
  <si>
    <t>97</t>
  </si>
  <si>
    <t>Victoria Corbett</t>
  </si>
  <si>
    <t>94</t>
  </si>
  <si>
    <t>Rose Baker</t>
  </si>
  <si>
    <t>Emily Duncan</t>
  </si>
  <si>
    <t>Lottie Andrews</t>
  </si>
  <si>
    <t>Ellie  Potts</t>
  </si>
  <si>
    <t>99</t>
  </si>
  <si>
    <t>Mia Conduit</t>
  </si>
  <si>
    <t>98</t>
  </si>
  <si>
    <t>Holly Woolmore</t>
  </si>
  <si>
    <t>Scarlett Preen</t>
  </si>
  <si>
    <t>128</t>
  </si>
  <si>
    <t>Holly Percival</t>
  </si>
  <si>
    <t>95</t>
  </si>
  <si>
    <t>10 to 12 Years old Advanced</t>
  </si>
  <si>
    <t>Lily Conduit</t>
  </si>
  <si>
    <t>102</t>
  </si>
  <si>
    <t>Rosie Jones</t>
  </si>
  <si>
    <t>101</t>
  </si>
  <si>
    <t>8 to 9 Years old Advanced</t>
  </si>
  <si>
    <t>19th April 2017</t>
  </si>
  <si>
    <t>Shayelah Evans</t>
  </si>
  <si>
    <t xml:space="preserve">Talia Whatmore </t>
  </si>
  <si>
    <t>Isabel Stout</t>
  </si>
</sst>
</file>

<file path=xl/styles.xml><?xml version="1.0" encoding="utf-8"?>
<styleSheet xmlns="http://schemas.openxmlformats.org/spreadsheetml/2006/main">
  <numFmts count="2">
    <numFmt numFmtId="164" formatCode="0.000"/>
    <numFmt numFmtId="165" formatCode="0.0000"/>
  </numFmts>
  <fonts count="20">
    <font>
      <sz val="10"/>
      <name val="Arial"/>
    </font>
    <font>
      <sz val="11"/>
      <color theme="1"/>
      <name val="Calibri"/>
      <family val="2"/>
      <scheme val="minor"/>
    </font>
    <font>
      <sz val="11"/>
      <color theme="1"/>
      <name val="Calibri"/>
      <family val="2"/>
      <scheme val="minor"/>
    </font>
    <font>
      <sz val="12"/>
      <name val="Times New Roman"/>
      <family val="1"/>
    </font>
    <font>
      <b/>
      <sz val="14"/>
      <color theme="3" tint="-0.499984740745262"/>
      <name val="Times New Roman"/>
      <family val="1"/>
    </font>
    <font>
      <sz val="12"/>
      <color theme="3" tint="-0.499984740745262"/>
      <name val="Times New Roman"/>
      <family val="1"/>
    </font>
    <font>
      <b/>
      <u/>
      <sz val="12"/>
      <color theme="3" tint="-0.499984740745262"/>
      <name val="Times New Roman"/>
      <family val="1"/>
    </font>
    <font>
      <sz val="12"/>
      <color theme="3" tint="-0.499984740745262"/>
      <name val="Arial"/>
      <family val="2"/>
    </font>
    <font>
      <sz val="10"/>
      <name val="Times New Roman"/>
    </font>
    <font>
      <sz val="10"/>
      <color theme="3" tint="-0.499984740745262"/>
      <name val="Arial"/>
      <family val="2"/>
    </font>
    <font>
      <sz val="11"/>
      <name val="Times New Roman"/>
      <family val="1"/>
    </font>
    <font>
      <sz val="10"/>
      <name val="Arial"/>
      <family val="2"/>
    </font>
    <font>
      <b/>
      <sz val="14"/>
      <name val="Times New Roman"/>
      <family val="1"/>
    </font>
    <font>
      <b/>
      <sz val="12"/>
      <name val="Times New Roman"/>
      <family val="1"/>
    </font>
    <font>
      <b/>
      <u/>
      <sz val="12"/>
      <name val="Times New Roman"/>
      <family val="1"/>
    </font>
    <font>
      <b/>
      <sz val="14"/>
      <color theme="3" tint="-0.249977111117893"/>
      <name val="Times New Roman"/>
      <family val="1"/>
    </font>
    <font>
      <sz val="12"/>
      <color theme="3" tint="-0.249977111117893"/>
      <name val="Times New Roman"/>
      <family val="1"/>
    </font>
    <font>
      <b/>
      <sz val="12"/>
      <color theme="3" tint="-0.249977111117893"/>
      <name val="Times New Roman"/>
      <family val="1"/>
    </font>
    <font>
      <b/>
      <u/>
      <sz val="12"/>
      <color theme="3" tint="-0.249977111117893"/>
      <name val="Times New Roman"/>
      <family val="1"/>
    </font>
    <font>
      <sz val="12"/>
      <color theme="3" tint="-0.249977111117893"/>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8" fillId="0" borderId="0"/>
  </cellStyleXfs>
  <cellXfs count="125">
    <xf numFmtId="0" fontId="0" fillId="0" borderId="0" xfId="0"/>
    <xf numFmtId="0" fontId="3" fillId="0" borderId="0" xfId="0" applyFont="1" applyFill="1" applyBorder="1" applyAlignment="1">
      <alignment horizontal="center" vertical="center"/>
    </xf>
    <xf numFmtId="0" fontId="3" fillId="0" borderId="0" xfId="0" applyFont="1" applyFill="1" applyBorder="1"/>
    <xf numFmtId="164" fontId="3" fillId="0" borderId="0" xfId="0" applyNumberFormat="1" applyFont="1" applyFill="1" applyBorder="1" applyAlignment="1" applyProtection="1">
      <protection locked="0"/>
    </xf>
    <xf numFmtId="0" fontId="3" fillId="0" borderId="0" xfId="0" applyFont="1" applyBorder="1"/>
    <xf numFmtId="0" fontId="3" fillId="0" borderId="0" xfId="0" applyFont="1" applyFill="1" applyBorder="1" applyProtection="1">
      <protection locked="0"/>
    </xf>
    <xf numFmtId="0" fontId="3" fillId="0" borderId="0" xfId="0" applyFont="1" applyFill="1" applyBorder="1" applyAlignment="1" applyProtection="1">
      <alignment horizontal="center" vertical="center"/>
      <protection locked="0"/>
    </xf>
    <xf numFmtId="164" fontId="3" fillId="0" borderId="0" xfId="0" applyNumberFormat="1" applyFont="1" applyFill="1" applyBorder="1" applyProtection="1">
      <protection locked="0"/>
    </xf>
    <xf numFmtId="0" fontId="5" fillId="0" borderId="0" xfId="0" applyFont="1" applyBorder="1"/>
    <xf numFmtId="164" fontId="5" fillId="0" borderId="0" xfId="0" applyNumberFormat="1" applyFont="1" applyFill="1" applyBorder="1" applyAlignment="1" applyProtection="1">
      <protection locked="0"/>
    </xf>
    <xf numFmtId="1" fontId="5" fillId="0" borderId="0" xfId="0" applyNumberFormat="1" applyFont="1" applyFill="1" applyBorder="1" applyAlignment="1">
      <alignment horizontal="center" vertical="center"/>
    </xf>
    <xf numFmtId="0" fontId="5" fillId="0" borderId="0" xfId="0" applyFont="1" applyFill="1" applyBorder="1"/>
    <xf numFmtId="164" fontId="5" fillId="0" borderId="0" xfId="0" applyNumberFormat="1" applyFont="1" applyFill="1" applyBorder="1" applyAlignment="1" applyProtection="1"/>
    <xf numFmtId="0" fontId="8" fillId="0" borderId="0" xfId="3"/>
    <xf numFmtId="0" fontId="9" fillId="0" borderId="0" xfId="3" applyFont="1"/>
    <xf numFmtId="0" fontId="9" fillId="0" borderId="0" xfId="3" applyFont="1" applyAlignment="1">
      <alignment horizontal="center"/>
    </xf>
    <xf numFmtId="0" fontId="5" fillId="0" borderId="0" xfId="3" applyFont="1" applyFill="1" applyBorder="1"/>
    <xf numFmtId="0" fontId="5" fillId="0" borderId="1" xfId="3" applyFont="1" applyBorder="1"/>
    <xf numFmtId="164" fontId="5" fillId="0" borderId="1" xfId="3" applyNumberFormat="1" applyFont="1" applyFill="1" applyBorder="1" applyAlignment="1"/>
    <xf numFmtId="164" fontId="5" fillId="0" borderId="1" xfId="3" applyNumberFormat="1" applyFont="1" applyFill="1" applyBorder="1" applyAlignment="1" applyProtection="1">
      <protection locked="0"/>
    </xf>
    <xf numFmtId="164" fontId="5" fillId="0" borderId="1" xfId="3" applyNumberFormat="1" applyFont="1" applyFill="1" applyBorder="1" applyAlignment="1" applyProtection="1">
      <alignment horizontal="center"/>
      <protection locked="0"/>
    </xf>
    <xf numFmtId="0" fontId="10" fillId="0" borderId="1" xfId="3" applyFont="1" applyFill="1" applyBorder="1" applyAlignment="1">
      <alignment vertical="center"/>
    </xf>
    <xf numFmtId="0" fontId="10" fillId="0" borderId="1" xfId="3" applyFont="1" applyFill="1" applyBorder="1" applyAlignment="1">
      <alignment horizontal="center" vertical="center"/>
    </xf>
    <xf numFmtId="0" fontId="11" fillId="0" borderId="0" xfId="3" applyFont="1"/>
    <xf numFmtId="0" fontId="5" fillId="0" borderId="0" xfId="3" applyFont="1" applyBorder="1"/>
    <xf numFmtId="164" fontId="5" fillId="0" borderId="0" xfId="3" applyNumberFormat="1" applyFont="1" applyFill="1" applyBorder="1" applyAlignment="1"/>
    <xf numFmtId="164" fontId="5" fillId="0" borderId="0" xfId="3" applyNumberFormat="1" applyFont="1" applyFill="1" applyBorder="1" applyAlignment="1" applyProtection="1">
      <protection locked="0"/>
    </xf>
    <xf numFmtId="164" fontId="5" fillId="0" borderId="0" xfId="3" applyNumberFormat="1" applyFont="1" applyFill="1" applyBorder="1" applyAlignment="1" applyProtection="1">
      <alignment horizontal="center"/>
      <protection locked="0"/>
    </xf>
    <xf numFmtId="0" fontId="7" fillId="0" borderId="0" xfId="3" applyFont="1" applyBorder="1" applyAlignment="1">
      <alignment horizontal="left"/>
    </xf>
    <xf numFmtId="0" fontId="5" fillId="0" borderId="0" xfId="3" applyNumberFormat="1" applyFont="1" applyFill="1" applyBorder="1" applyAlignment="1">
      <alignment horizontal="center" vertical="center"/>
    </xf>
    <xf numFmtId="0" fontId="6" fillId="0" borderId="0" xfId="3" applyFont="1" applyFill="1" applyBorder="1" applyAlignment="1">
      <alignment horizontal="left" vertical="center"/>
    </xf>
    <xf numFmtId="0" fontId="5" fillId="0" borderId="0" xfId="3" applyFont="1" applyFill="1" applyBorder="1" applyAlignment="1" applyProtection="1">
      <alignment horizontal="left"/>
      <protection locked="0"/>
    </xf>
    <xf numFmtId="0" fontId="5" fillId="0" borderId="0" xfId="3" applyFont="1" applyFill="1" applyBorder="1" applyProtection="1">
      <protection locked="0"/>
    </xf>
    <xf numFmtId="164" fontId="5" fillId="0" borderId="1" xfId="3" applyNumberFormat="1" applyFont="1" applyFill="1" applyBorder="1" applyAlignment="1" applyProtection="1"/>
    <xf numFmtId="164" fontId="5" fillId="0" borderId="0" xfId="3" applyNumberFormat="1" applyFont="1" applyFill="1" applyBorder="1" applyAlignment="1" applyProtection="1"/>
    <xf numFmtId="0" fontId="5" fillId="0" borderId="0" xfId="3" applyFont="1" applyBorder="1" applyAlignment="1">
      <alignment horizontal="left"/>
    </xf>
    <xf numFmtId="0" fontId="5" fillId="0" borderId="0" xfId="3" applyFont="1" applyFill="1" applyBorder="1" applyAlignment="1">
      <alignment horizontal="left"/>
    </xf>
    <xf numFmtId="1" fontId="5" fillId="0" borderId="0" xfId="3" applyNumberFormat="1" applyFont="1" applyFill="1" applyBorder="1" applyAlignment="1">
      <alignment horizontal="center" vertical="center"/>
    </xf>
    <xf numFmtId="0" fontId="6" fillId="0" borderId="0" xfId="3" applyFont="1" applyFill="1" applyBorder="1" applyAlignment="1" applyProtection="1">
      <alignment horizontal="left" vertical="center"/>
      <protection locked="0"/>
    </xf>
    <xf numFmtId="0" fontId="3" fillId="0" borderId="0" xfId="3" applyFont="1" applyFill="1" applyBorder="1" applyAlignment="1" applyProtection="1">
      <alignment horizontal="center" vertical="center"/>
      <protection locked="0"/>
    </xf>
    <xf numFmtId="164" fontId="5" fillId="0" borderId="0" xfId="3" applyNumberFormat="1"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3" fillId="0" borderId="0" xfId="3" applyFont="1" applyFill="1" applyBorder="1" applyProtection="1">
      <protection locked="0"/>
    </xf>
    <xf numFmtId="164" fontId="5" fillId="0" borderId="0" xfId="3" applyNumberFormat="1" applyFont="1" applyFill="1" applyBorder="1" applyProtection="1">
      <protection locked="0"/>
    </xf>
    <xf numFmtId="16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right"/>
      <protection locked="0"/>
    </xf>
    <xf numFmtId="0" fontId="13" fillId="0" borderId="0" xfId="0" applyFont="1" applyFill="1" applyBorder="1" applyAlignment="1" applyProtection="1">
      <protection locked="0"/>
    </xf>
    <xf numFmtId="0" fontId="13" fillId="0" borderId="0" xfId="0" applyFont="1" applyFill="1" applyBorder="1" applyProtection="1">
      <protection locked="0"/>
    </xf>
    <xf numFmtId="0" fontId="13" fillId="0" borderId="0" xfId="0" applyFont="1" applyFill="1" applyBorder="1" applyAlignment="1" applyProtection="1">
      <alignment horizontal="right"/>
      <protection locked="0"/>
    </xf>
    <xf numFmtId="0" fontId="14"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49" fontId="3" fillId="0" borderId="1" xfId="0" applyNumberFormat="1" applyFont="1" applyBorder="1" applyAlignment="1">
      <alignment horizontal="center" vertical="center"/>
    </xf>
    <xf numFmtId="0" fontId="3" fillId="0" borderId="1" xfId="0" applyFont="1" applyFill="1" applyBorder="1" applyAlignment="1">
      <alignment vertical="center"/>
    </xf>
    <xf numFmtId="0" fontId="3" fillId="0" borderId="4" xfId="0" applyFont="1" applyFill="1" applyBorder="1"/>
    <xf numFmtId="164" fontId="3" fillId="0" borderId="5" xfId="0" applyNumberFormat="1" applyFont="1" applyFill="1" applyBorder="1" applyAlignment="1" applyProtection="1">
      <protection locked="0"/>
    </xf>
    <xf numFmtId="0" fontId="3" fillId="0" borderId="1" xfId="0" applyFont="1" applyBorder="1"/>
    <xf numFmtId="164" fontId="3" fillId="0" borderId="1" xfId="0" applyNumberFormat="1" applyFont="1" applyFill="1" applyBorder="1" applyAlignment="1" applyProtection="1">
      <protection locked="0"/>
    </xf>
    <xf numFmtId="164" fontId="3" fillId="0" borderId="1" xfId="0" applyNumberFormat="1" applyFont="1" applyFill="1" applyBorder="1" applyAlignment="1" applyProtection="1"/>
    <xf numFmtId="49" fontId="3" fillId="0" borderId="2" xfId="0" applyNumberFormat="1" applyFont="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xf numFmtId="1" fontId="3" fillId="0" borderId="0" xfId="0" applyNumberFormat="1" applyFont="1" applyFill="1" applyBorder="1" applyAlignment="1">
      <alignment horizontal="center" vertical="center"/>
    </xf>
    <xf numFmtId="164" fontId="3" fillId="0" borderId="0" xfId="0" applyNumberFormat="1" applyFont="1" applyFill="1" applyBorder="1" applyAlignment="1" applyProtection="1"/>
    <xf numFmtId="0" fontId="3" fillId="0" borderId="1" xfId="0" applyFont="1" applyBorder="1" applyAlignment="1">
      <alignment horizontal="center"/>
    </xf>
    <xf numFmtId="0" fontId="3" fillId="0" borderId="2" xfId="0" applyFont="1" applyBorder="1"/>
    <xf numFmtId="164" fontId="3" fillId="0" borderId="2" xfId="0" applyNumberFormat="1" applyFont="1" applyFill="1" applyBorder="1" applyAlignment="1" applyProtection="1">
      <protection locked="0"/>
    </xf>
    <xf numFmtId="164" fontId="3" fillId="0" borderId="2" xfId="0" applyNumberFormat="1" applyFont="1" applyFill="1" applyBorder="1" applyAlignment="1" applyProtection="1"/>
    <xf numFmtId="164" fontId="3" fillId="0" borderId="1" xfId="0" applyNumberFormat="1" applyFont="1" applyFill="1" applyBorder="1" applyAlignment="1">
      <alignment horizontal="center" vertical="center"/>
    </xf>
    <xf numFmtId="164" fontId="3" fillId="0" borderId="0" xfId="0" applyNumberFormat="1" applyFont="1" applyFill="1" applyBorder="1" applyAlignment="1"/>
    <xf numFmtId="0" fontId="16" fillId="0" borderId="0" xfId="0" applyFont="1" applyFill="1" applyBorder="1" applyProtection="1">
      <protection locked="0"/>
    </xf>
    <xf numFmtId="164" fontId="16" fillId="0" borderId="0" xfId="0" applyNumberFormat="1" applyFont="1" applyFill="1" applyBorder="1" applyProtection="1">
      <protection locked="0"/>
    </xf>
    <xf numFmtId="0" fontId="16" fillId="0" borderId="0" xfId="0" applyFont="1" applyBorder="1"/>
    <xf numFmtId="0" fontId="16" fillId="0" borderId="0" xfId="0" applyFont="1" applyFill="1" applyBorder="1" applyAlignment="1">
      <alignment horizontal="center" vertical="center"/>
    </xf>
    <xf numFmtId="165" fontId="16" fillId="0" borderId="0" xfId="0" applyNumberFormat="1" applyFont="1" applyFill="1" applyBorder="1" applyAlignment="1">
      <alignment horizontal="center" vertical="center"/>
    </xf>
    <xf numFmtId="0" fontId="16" fillId="0" borderId="0" xfId="0" applyFont="1" applyFill="1" applyBorder="1" applyAlignment="1">
      <alignment horizontal="right"/>
    </xf>
    <xf numFmtId="0" fontId="17" fillId="0" borderId="0" xfId="0" applyFont="1" applyFill="1" applyBorder="1" applyAlignment="1"/>
    <xf numFmtId="0" fontId="17" fillId="0" borderId="0" xfId="0" applyFont="1" applyFill="1" applyBorder="1"/>
    <xf numFmtId="165" fontId="16" fillId="0" borderId="0" xfId="0" applyNumberFormat="1" applyFont="1" applyFill="1" applyBorder="1" applyAlignment="1"/>
    <xf numFmtId="165" fontId="16" fillId="0" borderId="0" xfId="0" applyNumberFormat="1" applyFont="1" applyFill="1" applyBorder="1"/>
    <xf numFmtId="0" fontId="17" fillId="0" borderId="0" xfId="0" applyFont="1" applyFill="1" applyBorder="1" applyAlignment="1">
      <alignment horizontal="right"/>
    </xf>
    <xf numFmtId="0" fontId="18"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xf numFmtId="0" fontId="16" fillId="0" borderId="1" xfId="0" applyFont="1" applyBorder="1" applyAlignment="1">
      <alignment horizontal="center"/>
    </xf>
    <xf numFmtId="0" fontId="16" fillId="0" borderId="1" xfId="0" applyFont="1" applyFill="1" applyBorder="1" applyAlignment="1">
      <alignment vertical="center"/>
    </xf>
    <xf numFmtId="0" fontId="16" fillId="0" borderId="4" xfId="0" applyFont="1" applyFill="1" applyBorder="1"/>
    <xf numFmtId="164" fontId="16" fillId="0" borderId="5" xfId="0" applyNumberFormat="1" applyFont="1" applyFill="1" applyBorder="1" applyAlignment="1" applyProtection="1">
      <protection locked="0"/>
    </xf>
    <xf numFmtId="0" fontId="16" fillId="0" borderId="1" xfId="0" applyFont="1" applyBorder="1"/>
    <xf numFmtId="164" fontId="16" fillId="0" borderId="1" xfId="0" applyNumberFormat="1" applyFont="1" applyFill="1" applyBorder="1" applyAlignment="1" applyProtection="1">
      <protection locked="0"/>
    </xf>
    <xf numFmtId="164" fontId="16" fillId="0" borderId="1" xfId="0" applyNumberFormat="1" applyFont="1" applyFill="1" applyBorder="1" applyAlignment="1"/>
    <xf numFmtId="0" fontId="16" fillId="0" borderId="1" xfId="0" applyFont="1" applyFill="1" applyBorder="1"/>
    <xf numFmtId="0" fontId="16" fillId="0" borderId="0" xfId="0" applyNumberFormat="1" applyFont="1" applyFill="1" applyBorder="1" applyAlignment="1">
      <alignment horizontal="center" vertical="center"/>
    </xf>
    <xf numFmtId="164" fontId="16" fillId="0" borderId="0" xfId="0" applyNumberFormat="1" applyFont="1" applyFill="1" applyBorder="1" applyAlignment="1" applyProtection="1">
      <protection locked="0"/>
    </xf>
    <xf numFmtId="164" fontId="16" fillId="0" borderId="0" xfId="0" applyNumberFormat="1" applyFont="1" applyFill="1" applyBorder="1" applyAlignment="1"/>
    <xf numFmtId="0" fontId="16" fillId="0" borderId="0" xfId="0" applyFont="1" applyBorder="1" applyAlignment="1">
      <alignment horizontal="center" vertical="center"/>
    </xf>
    <xf numFmtId="0" fontId="19" fillId="0" borderId="0" xfId="0" applyFont="1" applyBorder="1"/>
    <xf numFmtId="0" fontId="16" fillId="0" borderId="1" xfId="0" applyFont="1" applyBorder="1" applyAlignment="1">
      <alignment horizontal="left"/>
    </xf>
    <xf numFmtId="0" fontId="16" fillId="0" borderId="4" xfId="0" applyFont="1" applyFill="1" applyBorder="1" applyAlignment="1">
      <alignment horizontal="left" vertical="center"/>
    </xf>
    <xf numFmtId="0" fontId="12"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4" fillId="0" borderId="0" xfId="3" applyFont="1" applyFill="1" applyBorder="1" applyAlignment="1" applyProtection="1">
      <alignment horizontal="center"/>
      <protection locked="0"/>
    </xf>
    <xf numFmtId="49" fontId="3" fillId="2" borderId="2" xfId="0" applyNumberFormat="1" applyFont="1" applyFill="1" applyBorder="1" applyAlignment="1">
      <alignment horizontal="center" vertical="center"/>
    </xf>
    <xf numFmtId="0" fontId="3" fillId="2" borderId="3" xfId="0" applyFont="1" applyFill="1" applyBorder="1" applyAlignment="1">
      <alignment vertical="center"/>
    </xf>
    <xf numFmtId="0" fontId="3" fillId="2" borderId="4" xfId="0" applyFont="1" applyFill="1" applyBorder="1"/>
    <xf numFmtId="164" fontId="3" fillId="2" borderId="5" xfId="0" applyNumberFormat="1" applyFont="1" applyFill="1" applyBorder="1" applyAlignment="1" applyProtection="1">
      <protection locked="0"/>
    </xf>
    <xf numFmtId="0" fontId="3" fillId="2" borderId="1" xfId="0" applyFont="1" applyFill="1" applyBorder="1"/>
    <xf numFmtId="164" fontId="3" fillId="2" borderId="1" xfId="0" applyNumberFormat="1" applyFont="1" applyFill="1" applyBorder="1" applyAlignment="1" applyProtection="1">
      <protection locked="0"/>
    </xf>
    <xf numFmtId="164" fontId="3" fillId="2" borderId="1" xfId="0" applyNumberFormat="1" applyFont="1" applyFill="1" applyBorder="1" applyAlignment="1" applyProtection="1"/>
    <xf numFmtId="0" fontId="3" fillId="2" borderId="1" xfId="0" applyFont="1" applyFill="1" applyBorder="1" applyAlignment="1">
      <alignment horizontal="center"/>
    </xf>
    <xf numFmtId="0" fontId="3" fillId="2" borderId="1" xfId="0" applyFont="1" applyFill="1" applyBorder="1" applyAlignment="1">
      <alignment vertical="center"/>
    </xf>
    <xf numFmtId="0" fontId="16" fillId="2" borderId="1" xfId="0" applyFont="1" applyFill="1" applyBorder="1" applyAlignment="1">
      <alignment horizontal="center"/>
    </xf>
    <xf numFmtId="0" fontId="16" fillId="2" borderId="1" xfId="0" applyFont="1" applyFill="1" applyBorder="1" applyAlignment="1">
      <alignment vertical="center"/>
    </xf>
    <xf numFmtId="0" fontId="16" fillId="2" borderId="1" xfId="0" applyFont="1" applyFill="1" applyBorder="1"/>
    <xf numFmtId="164" fontId="16" fillId="2" borderId="1" xfId="0" applyNumberFormat="1" applyFont="1" applyFill="1" applyBorder="1" applyAlignment="1" applyProtection="1">
      <protection locked="0"/>
    </xf>
    <xf numFmtId="164" fontId="16" fillId="2" borderId="1" xfId="0" applyNumberFormat="1" applyFont="1" applyFill="1" applyBorder="1" applyAlignment="1"/>
    <xf numFmtId="0" fontId="16" fillId="2" borderId="4" xfId="0" applyFont="1" applyFill="1" applyBorder="1"/>
    <xf numFmtId="164" fontId="16" fillId="2" borderId="5" xfId="0" applyNumberFormat="1" applyFont="1" applyFill="1" applyBorder="1" applyAlignment="1" applyProtection="1">
      <protection locked="0"/>
    </xf>
    <xf numFmtId="0" fontId="16" fillId="2" borderId="1" xfId="0" applyFont="1" applyFill="1" applyBorder="1" applyAlignment="1">
      <alignment horizontal="left"/>
    </xf>
    <xf numFmtId="0" fontId="10" fillId="2" borderId="1" xfId="3" applyFont="1" applyFill="1" applyBorder="1" applyAlignment="1">
      <alignment horizontal="center" vertical="center"/>
    </xf>
    <xf numFmtId="0" fontId="10" fillId="2" borderId="1" xfId="3" applyFont="1" applyFill="1" applyBorder="1" applyAlignment="1">
      <alignment vertical="center"/>
    </xf>
    <xf numFmtId="164" fontId="5" fillId="2" borderId="1" xfId="3" applyNumberFormat="1" applyFont="1" applyFill="1" applyBorder="1" applyAlignment="1" applyProtection="1">
      <alignment horizontal="center"/>
      <protection locked="0"/>
    </xf>
    <xf numFmtId="0" fontId="5" fillId="2" borderId="1" xfId="3" applyFont="1" applyFill="1" applyBorder="1"/>
    <xf numFmtId="164" fontId="5" fillId="2" borderId="1" xfId="3" applyNumberFormat="1" applyFont="1" applyFill="1" applyBorder="1" applyAlignment="1" applyProtection="1">
      <protection locked="0"/>
    </xf>
    <xf numFmtId="164" fontId="5" fillId="2" borderId="1" xfId="3" applyNumberFormat="1" applyFont="1" applyFill="1" applyBorder="1" applyAlignment="1" applyProtection="1"/>
    <xf numFmtId="164" fontId="5" fillId="2" borderId="1" xfId="3" applyNumberFormat="1" applyFont="1" applyFill="1" applyBorder="1" applyAlignment="1"/>
  </cellXfs>
  <cellStyles count="4">
    <cellStyle name="Normal" xfId="0" builtinId="0"/>
    <cellStyle name="Normal 2" xfId="1"/>
    <cellStyle name="Normal 3" xfId="2"/>
    <cellStyle name="Normal 4" xfId="3"/>
  </cellStyles>
  <dxfs count="9">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59"/>
  <sheetViews>
    <sheetView zoomScaleNormal="100" workbookViewId="0">
      <pane xSplit="3" ySplit="4" topLeftCell="D113" activePane="bottomRight" state="frozen"/>
      <selection pane="topRight" activeCell="D1" sqref="D1"/>
      <selection pane="bottomLeft" activeCell="A2" sqref="A2"/>
      <selection pane="bottomRight" activeCell="T103" sqref="T103"/>
    </sheetView>
  </sheetViews>
  <sheetFormatPr defaultRowHeight="15.75"/>
  <cols>
    <col min="1" max="1" width="4.42578125" style="5" bestFit="1" customWidth="1"/>
    <col min="2" max="2" width="32.28515625" style="5" customWidth="1"/>
    <col min="3" max="3" width="20.140625" style="5" bestFit="1" customWidth="1"/>
    <col min="4" max="4" width="8.7109375" style="7" customWidth="1"/>
    <col min="5" max="5" width="7.42578125" style="4" customWidth="1"/>
    <col min="6" max="6" width="8.140625" style="7" customWidth="1"/>
    <col min="7" max="7" width="7.140625" style="4" customWidth="1"/>
    <col min="8" max="8" width="7.5703125" style="7" customWidth="1"/>
    <col min="9" max="9" width="7.140625" style="4" customWidth="1"/>
    <col min="10" max="10" width="7.5703125" style="7" customWidth="1"/>
    <col min="11" max="11" width="7.140625" style="4" customWidth="1"/>
    <col min="12" max="12" width="8.42578125" style="7" customWidth="1"/>
    <col min="13" max="13" width="9" style="4" customWidth="1"/>
    <col min="14" max="16384" width="9.140625" style="5"/>
  </cols>
  <sheetData>
    <row r="1" spans="1:13" ht="18.75">
      <c r="A1" s="98" t="s">
        <v>15</v>
      </c>
      <c r="B1" s="98"/>
      <c r="C1" s="98"/>
      <c r="D1" s="98"/>
      <c r="E1" s="98"/>
      <c r="F1" s="98"/>
      <c r="G1" s="98"/>
      <c r="H1" s="98"/>
      <c r="I1" s="98"/>
      <c r="J1" s="98"/>
      <c r="K1" s="98"/>
      <c r="L1" s="98"/>
      <c r="M1" s="98"/>
    </row>
    <row r="2" spans="1:13" ht="18.75">
      <c r="A2" s="98" t="s">
        <v>16</v>
      </c>
      <c r="B2" s="98"/>
      <c r="C2" s="98"/>
      <c r="D2" s="98"/>
      <c r="E2" s="98"/>
      <c r="F2" s="98"/>
      <c r="G2" s="98"/>
      <c r="H2" s="98"/>
      <c r="I2" s="98"/>
      <c r="J2" s="98"/>
      <c r="K2" s="98"/>
      <c r="L2" s="98"/>
      <c r="M2" s="98"/>
    </row>
    <row r="4" spans="1:13" s="6" customFormat="1">
      <c r="B4" s="6" t="s">
        <v>0</v>
      </c>
      <c r="C4" s="6" t="s">
        <v>1</v>
      </c>
      <c r="D4" s="44" t="s">
        <v>2</v>
      </c>
      <c r="E4" s="4" t="s">
        <v>6</v>
      </c>
      <c r="F4" s="44" t="s">
        <v>7</v>
      </c>
      <c r="G4" s="4" t="s">
        <v>6</v>
      </c>
      <c r="H4" s="44" t="s">
        <v>3</v>
      </c>
      <c r="I4" s="4" t="s">
        <v>6</v>
      </c>
      <c r="J4" s="44" t="s">
        <v>4</v>
      </c>
      <c r="K4" s="4" t="s">
        <v>6</v>
      </c>
      <c r="L4" s="44" t="s">
        <v>5</v>
      </c>
      <c r="M4" s="4" t="s">
        <v>6</v>
      </c>
    </row>
    <row r="5" spans="1:13">
      <c r="A5" s="45"/>
      <c r="B5" s="46"/>
      <c r="C5" s="47"/>
      <c r="D5" s="3"/>
      <c r="F5" s="3"/>
      <c r="H5" s="3"/>
      <c r="J5" s="3"/>
    </row>
    <row r="6" spans="1:13">
      <c r="A6" s="48"/>
      <c r="B6" s="49" t="s">
        <v>13</v>
      </c>
      <c r="C6" s="50"/>
      <c r="D6" s="3"/>
      <c r="F6" s="3"/>
      <c r="H6" s="3"/>
      <c r="J6" s="3"/>
    </row>
    <row r="8" spans="1:13">
      <c r="A8" s="51" t="s">
        <v>76</v>
      </c>
      <c r="B8" s="52" t="s">
        <v>77</v>
      </c>
      <c r="C8" s="53" t="s">
        <v>78</v>
      </c>
      <c r="D8" s="54">
        <v>10.4</v>
      </c>
      <c r="E8" s="55">
        <f t="shared" ref="E8:E48" si="0">RANK(D8,D$8:D$48)</f>
        <v>2</v>
      </c>
      <c r="F8" s="56">
        <v>12</v>
      </c>
      <c r="G8" s="55">
        <f t="shared" ref="G8:G48" si="1">RANK(F8,F$8:F$48)</f>
        <v>1</v>
      </c>
      <c r="H8" s="56">
        <v>11.1</v>
      </c>
      <c r="I8" s="55">
        <f t="shared" ref="I8:I48" si="2">RANK(H8,H$8:H$48)</f>
        <v>4</v>
      </c>
      <c r="J8" s="56">
        <v>12.2</v>
      </c>
      <c r="K8" s="55">
        <f t="shared" ref="K8:K48" si="3">RANK(J8,J$8:J$48)</f>
        <v>1</v>
      </c>
      <c r="L8" s="57">
        <f t="shared" ref="L8:L48" si="4">(D8+F8+H8+J8)-MIN(D8,F8,H8,J8)</f>
        <v>35.300000000000004</v>
      </c>
      <c r="M8" s="55">
        <f t="shared" ref="M8:M28" si="5">RANK(L8,L$8:L$48)</f>
        <v>1</v>
      </c>
    </row>
    <row r="9" spans="1:13">
      <c r="A9" s="58" t="s">
        <v>79</v>
      </c>
      <c r="B9" s="59" t="s">
        <v>80</v>
      </c>
      <c r="C9" s="53" t="s">
        <v>78</v>
      </c>
      <c r="D9" s="54">
        <v>10.67</v>
      </c>
      <c r="E9" s="55">
        <f t="shared" si="0"/>
        <v>1</v>
      </c>
      <c r="F9" s="56">
        <v>11.65</v>
      </c>
      <c r="G9" s="55">
        <f t="shared" si="1"/>
        <v>6</v>
      </c>
      <c r="H9" s="56">
        <v>11.45</v>
      </c>
      <c r="I9" s="55">
        <f t="shared" si="2"/>
        <v>2</v>
      </c>
      <c r="J9" s="56">
        <v>12.15</v>
      </c>
      <c r="K9" s="55">
        <f t="shared" si="3"/>
        <v>2</v>
      </c>
      <c r="L9" s="57">
        <f t="shared" si="4"/>
        <v>35.249999999999993</v>
      </c>
      <c r="M9" s="55">
        <f t="shared" si="5"/>
        <v>2</v>
      </c>
    </row>
    <row r="10" spans="1:13">
      <c r="A10" s="58" t="s">
        <v>58</v>
      </c>
      <c r="B10" s="59" t="s">
        <v>59</v>
      </c>
      <c r="C10" s="53" t="s">
        <v>60</v>
      </c>
      <c r="D10" s="54">
        <v>10.1</v>
      </c>
      <c r="E10" s="55">
        <f t="shared" si="0"/>
        <v>7</v>
      </c>
      <c r="F10" s="56">
        <v>11.7</v>
      </c>
      <c r="G10" s="55">
        <f t="shared" si="1"/>
        <v>5</v>
      </c>
      <c r="H10" s="56">
        <v>10.9</v>
      </c>
      <c r="I10" s="55">
        <f t="shared" si="2"/>
        <v>5</v>
      </c>
      <c r="J10" s="56">
        <v>11.6</v>
      </c>
      <c r="K10" s="55">
        <f t="shared" si="3"/>
        <v>11</v>
      </c>
      <c r="L10" s="57">
        <f t="shared" si="4"/>
        <v>34.199999999999996</v>
      </c>
      <c r="M10" s="55">
        <f t="shared" si="5"/>
        <v>3</v>
      </c>
    </row>
    <row r="11" spans="1:13">
      <c r="A11" s="58" t="s">
        <v>61</v>
      </c>
      <c r="B11" s="59" t="s">
        <v>62</v>
      </c>
      <c r="C11" s="53" t="s">
        <v>60</v>
      </c>
      <c r="D11" s="54">
        <v>9.44</v>
      </c>
      <c r="E11" s="55">
        <f t="shared" si="0"/>
        <v>32</v>
      </c>
      <c r="F11" s="56">
        <v>11.45</v>
      </c>
      <c r="G11" s="55">
        <f t="shared" si="1"/>
        <v>14</v>
      </c>
      <c r="H11" s="56">
        <v>10.75</v>
      </c>
      <c r="I11" s="55">
        <f t="shared" si="2"/>
        <v>6</v>
      </c>
      <c r="J11" s="56">
        <v>11.95</v>
      </c>
      <c r="K11" s="55">
        <f t="shared" si="3"/>
        <v>4</v>
      </c>
      <c r="L11" s="57">
        <f t="shared" si="4"/>
        <v>34.150000000000006</v>
      </c>
      <c r="M11" s="55">
        <f t="shared" si="5"/>
        <v>4</v>
      </c>
    </row>
    <row r="12" spans="1:13">
      <c r="A12" s="58" t="s">
        <v>17</v>
      </c>
      <c r="B12" s="59" t="s">
        <v>18</v>
      </c>
      <c r="C12" s="53" t="s">
        <v>19</v>
      </c>
      <c r="D12" s="54">
        <v>10.199999999999999</v>
      </c>
      <c r="E12" s="55">
        <f t="shared" si="0"/>
        <v>3</v>
      </c>
      <c r="F12" s="56">
        <v>11.85</v>
      </c>
      <c r="G12" s="55">
        <f t="shared" si="1"/>
        <v>3</v>
      </c>
      <c r="H12" s="56">
        <v>9.25</v>
      </c>
      <c r="I12" s="55">
        <f t="shared" si="2"/>
        <v>19</v>
      </c>
      <c r="J12" s="56">
        <v>11.7</v>
      </c>
      <c r="K12" s="55">
        <f t="shared" si="3"/>
        <v>7</v>
      </c>
      <c r="L12" s="57">
        <f t="shared" si="4"/>
        <v>33.75</v>
      </c>
      <c r="M12" s="55">
        <f t="shared" si="5"/>
        <v>5</v>
      </c>
    </row>
    <row r="13" spans="1:13">
      <c r="A13" s="58" t="s">
        <v>20</v>
      </c>
      <c r="B13" s="59" t="s">
        <v>21</v>
      </c>
      <c r="C13" s="53" t="s">
        <v>19</v>
      </c>
      <c r="D13" s="54">
        <v>9.57</v>
      </c>
      <c r="E13" s="55">
        <f t="shared" si="0"/>
        <v>26</v>
      </c>
      <c r="F13" s="56">
        <v>11.95</v>
      </c>
      <c r="G13" s="55">
        <f t="shared" si="1"/>
        <v>2</v>
      </c>
      <c r="H13" s="56">
        <v>10.4</v>
      </c>
      <c r="I13" s="55">
        <f t="shared" si="2"/>
        <v>11</v>
      </c>
      <c r="J13" s="56">
        <v>11.3</v>
      </c>
      <c r="K13" s="55">
        <f t="shared" si="3"/>
        <v>19</v>
      </c>
      <c r="L13" s="57">
        <f t="shared" si="4"/>
        <v>33.65</v>
      </c>
      <c r="M13" s="55">
        <f t="shared" si="5"/>
        <v>6</v>
      </c>
    </row>
    <row r="14" spans="1:13">
      <c r="A14" s="58" t="s">
        <v>30</v>
      </c>
      <c r="B14" s="59" t="s">
        <v>31</v>
      </c>
      <c r="C14" s="53" t="s">
        <v>19</v>
      </c>
      <c r="D14" s="54">
        <v>10.039999999999999</v>
      </c>
      <c r="E14" s="55">
        <f t="shared" si="0"/>
        <v>11</v>
      </c>
      <c r="F14" s="56">
        <v>11.75</v>
      </c>
      <c r="G14" s="55">
        <f t="shared" si="1"/>
        <v>4</v>
      </c>
      <c r="H14" s="56">
        <v>8.4</v>
      </c>
      <c r="I14" s="55">
        <f t="shared" si="2"/>
        <v>29</v>
      </c>
      <c r="J14" s="56">
        <v>11.8</v>
      </c>
      <c r="K14" s="55">
        <f t="shared" si="3"/>
        <v>6</v>
      </c>
      <c r="L14" s="57">
        <f t="shared" si="4"/>
        <v>33.589999999999996</v>
      </c>
      <c r="M14" s="55">
        <f t="shared" si="5"/>
        <v>7</v>
      </c>
    </row>
    <row r="15" spans="1:13">
      <c r="A15" s="58" t="s">
        <v>86</v>
      </c>
      <c r="B15" s="59" t="s">
        <v>87</v>
      </c>
      <c r="C15" s="53" t="s">
        <v>88</v>
      </c>
      <c r="D15" s="54">
        <v>9.77</v>
      </c>
      <c r="E15" s="55">
        <f t="shared" si="0"/>
        <v>20</v>
      </c>
      <c r="F15" s="56">
        <v>11.5</v>
      </c>
      <c r="G15" s="55">
        <f t="shared" si="1"/>
        <v>11</v>
      </c>
      <c r="H15" s="56">
        <v>11.15</v>
      </c>
      <c r="I15" s="55">
        <f t="shared" si="2"/>
        <v>3</v>
      </c>
      <c r="J15" s="56">
        <v>10.7</v>
      </c>
      <c r="K15" s="55">
        <f t="shared" si="3"/>
        <v>36</v>
      </c>
      <c r="L15" s="57">
        <f t="shared" si="4"/>
        <v>33.350000000000009</v>
      </c>
      <c r="M15" s="55">
        <f t="shared" si="5"/>
        <v>8</v>
      </c>
    </row>
    <row r="16" spans="1:13">
      <c r="A16" s="101" t="s">
        <v>81</v>
      </c>
      <c r="B16" s="102" t="s">
        <v>82</v>
      </c>
      <c r="C16" s="103" t="s">
        <v>83</v>
      </c>
      <c r="D16" s="104">
        <v>10.199999999999999</v>
      </c>
      <c r="E16" s="105">
        <f t="shared" si="0"/>
        <v>3</v>
      </c>
      <c r="F16" s="106">
        <v>0</v>
      </c>
      <c r="G16" s="105">
        <f t="shared" si="1"/>
        <v>36</v>
      </c>
      <c r="H16" s="106">
        <v>11.65</v>
      </c>
      <c r="I16" s="105">
        <f t="shared" si="2"/>
        <v>1</v>
      </c>
      <c r="J16" s="106">
        <v>11.45</v>
      </c>
      <c r="K16" s="105">
        <f t="shared" si="3"/>
        <v>15</v>
      </c>
      <c r="L16" s="107">
        <f t="shared" si="4"/>
        <v>33.299999999999997</v>
      </c>
      <c r="M16" s="105">
        <f t="shared" si="5"/>
        <v>9</v>
      </c>
    </row>
    <row r="17" spans="1:13">
      <c r="A17" s="58" t="s">
        <v>89</v>
      </c>
      <c r="B17" s="59" t="s">
        <v>90</v>
      </c>
      <c r="C17" s="53" t="s">
        <v>88</v>
      </c>
      <c r="D17" s="54">
        <v>8.84</v>
      </c>
      <c r="E17" s="55">
        <f t="shared" si="0"/>
        <v>41</v>
      </c>
      <c r="F17" s="56">
        <v>11.55</v>
      </c>
      <c r="G17" s="55">
        <f t="shared" si="1"/>
        <v>9</v>
      </c>
      <c r="H17" s="56">
        <v>10.6</v>
      </c>
      <c r="I17" s="55">
        <f t="shared" si="2"/>
        <v>9</v>
      </c>
      <c r="J17" s="56">
        <v>11.05</v>
      </c>
      <c r="K17" s="55">
        <f t="shared" si="3"/>
        <v>30</v>
      </c>
      <c r="L17" s="57">
        <f t="shared" si="4"/>
        <v>33.200000000000003</v>
      </c>
      <c r="M17" s="55">
        <f t="shared" si="5"/>
        <v>10</v>
      </c>
    </row>
    <row r="18" spans="1:13">
      <c r="A18" s="58" t="s">
        <v>91</v>
      </c>
      <c r="B18" s="59" t="s">
        <v>92</v>
      </c>
      <c r="C18" s="53" t="s">
        <v>93</v>
      </c>
      <c r="D18" s="54">
        <v>10.17</v>
      </c>
      <c r="E18" s="55">
        <f t="shared" si="0"/>
        <v>5</v>
      </c>
      <c r="F18" s="56">
        <v>11.4</v>
      </c>
      <c r="G18" s="55">
        <f t="shared" si="1"/>
        <v>17</v>
      </c>
      <c r="H18" s="56">
        <v>10.4</v>
      </c>
      <c r="I18" s="55">
        <f t="shared" si="2"/>
        <v>11</v>
      </c>
      <c r="J18" s="56">
        <v>11.3</v>
      </c>
      <c r="K18" s="55">
        <f t="shared" si="3"/>
        <v>19</v>
      </c>
      <c r="L18" s="57">
        <f t="shared" si="4"/>
        <v>33.099999999999994</v>
      </c>
      <c r="M18" s="55">
        <f t="shared" si="5"/>
        <v>11</v>
      </c>
    </row>
    <row r="19" spans="1:13">
      <c r="A19" s="58">
        <v>26</v>
      </c>
      <c r="B19" s="59" t="s">
        <v>67</v>
      </c>
      <c r="C19" s="53" t="s">
        <v>64</v>
      </c>
      <c r="D19" s="54">
        <v>9.94</v>
      </c>
      <c r="E19" s="55">
        <f t="shared" si="0"/>
        <v>15</v>
      </c>
      <c r="F19" s="56">
        <v>11.15</v>
      </c>
      <c r="G19" s="55">
        <f t="shared" si="1"/>
        <v>20</v>
      </c>
      <c r="H19" s="56">
        <v>10.5</v>
      </c>
      <c r="I19" s="55">
        <f t="shared" si="2"/>
        <v>10</v>
      </c>
      <c r="J19" s="56">
        <v>11.4</v>
      </c>
      <c r="K19" s="55">
        <f t="shared" si="3"/>
        <v>17</v>
      </c>
      <c r="L19" s="57">
        <f t="shared" si="4"/>
        <v>33.050000000000004</v>
      </c>
      <c r="M19" s="55">
        <f t="shared" si="5"/>
        <v>12</v>
      </c>
    </row>
    <row r="20" spans="1:13">
      <c r="A20" s="58">
        <v>30</v>
      </c>
      <c r="B20" s="59" t="s">
        <v>71</v>
      </c>
      <c r="C20" s="53" t="s">
        <v>64</v>
      </c>
      <c r="D20" s="54">
        <v>10.14</v>
      </c>
      <c r="E20" s="55">
        <f t="shared" si="0"/>
        <v>6</v>
      </c>
      <c r="F20" s="56">
        <v>11.55</v>
      </c>
      <c r="G20" s="55">
        <f t="shared" si="1"/>
        <v>9</v>
      </c>
      <c r="H20" s="56">
        <v>8.5500000000000007</v>
      </c>
      <c r="I20" s="55">
        <f t="shared" si="2"/>
        <v>26</v>
      </c>
      <c r="J20" s="56">
        <v>11.3</v>
      </c>
      <c r="K20" s="55">
        <f t="shared" si="3"/>
        <v>19</v>
      </c>
      <c r="L20" s="57">
        <f t="shared" si="4"/>
        <v>32.990000000000009</v>
      </c>
      <c r="M20" s="55">
        <f t="shared" si="5"/>
        <v>13</v>
      </c>
    </row>
    <row r="21" spans="1:13">
      <c r="A21" s="58" t="s">
        <v>32</v>
      </c>
      <c r="B21" s="59" t="s">
        <v>33</v>
      </c>
      <c r="C21" s="53" t="s">
        <v>19</v>
      </c>
      <c r="D21" s="54">
        <v>10.07</v>
      </c>
      <c r="E21" s="55">
        <f t="shared" si="0"/>
        <v>8</v>
      </c>
      <c r="F21" s="56">
        <v>11.35</v>
      </c>
      <c r="G21" s="55">
        <f t="shared" si="1"/>
        <v>18</v>
      </c>
      <c r="H21" s="56">
        <v>8.4499999999999993</v>
      </c>
      <c r="I21" s="55">
        <f t="shared" si="2"/>
        <v>28</v>
      </c>
      <c r="J21" s="56">
        <v>11.5</v>
      </c>
      <c r="K21" s="55">
        <f t="shared" si="3"/>
        <v>14</v>
      </c>
      <c r="L21" s="57">
        <f t="shared" si="4"/>
        <v>32.92</v>
      </c>
      <c r="M21" s="55">
        <f t="shared" si="5"/>
        <v>14</v>
      </c>
    </row>
    <row r="22" spans="1:13">
      <c r="A22" s="58">
        <v>27</v>
      </c>
      <c r="B22" s="59" t="s">
        <v>68</v>
      </c>
      <c r="C22" s="60" t="s">
        <v>64</v>
      </c>
      <c r="D22" s="56">
        <v>10</v>
      </c>
      <c r="E22" s="55">
        <f t="shared" si="0"/>
        <v>13</v>
      </c>
      <c r="F22" s="56">
        <v>11.5</v>
      </c>
      <c r="G22" s="55">
        <f t="shared" si="1"/>
        <v>11</v>
      </c>
      <c r="H22" s="56">
        <v>7.2</v>
      </c>
      <c r="I22" s="55">
        <f t="shared" si="2"/>
        <v>36</v>
      </c>
      <c r="J22" s="56">
        <v>11.35</v>
      </c>
      <c r="K22" s="55">
        <f t="shared" si="3"/>
        <v>18</v>
      </c>
      <c r="L22" s="57">
        <f t="shared" si="4"/>
        <v>32.849999999999994</v>
      </c>
      <c r="M22" s="55">
        <f t="shared" si="5"/>
        <v>15</v>
      </c>
    </row>
    <row r="23" spans="1:13">
      <c r="A23" s="58" t="s">
        <v>36</v>
      </c>
      <c r="B23" s="59" t="s">
        <v>37</v>
      </c>
      <c r="C23" s="60" t="s">
        <v>19</v>
      </c>
      <c r="D23" s="56">
        <v>10.07</v>
      </c>
      <c r="E23" s="55">
        <f t="shared" si="0"/>
        <v>8</v>
      </c>
      <c r="F23" s="56">
        <v>10.75</v>
      </c>
      <c r="G23" s="55">
        <f t="shared" si="1"/>
        <v>26</v>
      </c>
      <c r="H23" s="56">
        <v>9.4</v>
      </c>
      <c r="I23" s="55">
        <f t="shared" si="2"/>
        <v>17</v>
      </c>
      <c r="J23" s="56">
        <v>12</v>
      </c>
      <c r="K23" s="55">
        <f t="shared" si="3"/>
        <v>3</v>
      </c>
      <c r="L23" s="57">
        <f t="shared" si="4"/>
        <v>32.82</v>
      </c>
      <c r="M23" s="55">
        <f t="shared" si="5"/>
        <v>16</v>
      </c>
    </row>
    <row r="24" spans="1:13">
      <c r="A24" s="58" t="s">
        <v>44</v>
      </c>
      <c r="B24" s="59" t="s">
        <v>45</v>
      </c>
      <c r="C24" s="60" t="s">
        <v>43</v>
      </c>
      <c r="D24" s="56">
        <v>9.5399999999999991</v>
      </c>
      <c r="E24" s="55">
        <f t="shared" si="0"/>
        <v>28</v>
      </c>
      <c r="F24" s="56">
        <v>11.15</v>
      </c>
      <c r="G24" s="55">
        <f t="shared" si="1"/>
        <v>20</v>
      </c>
      <c r="H24" s="56">
        <v>10.3</v>
      </c>
      <c r="I24" s="55">
        <f t="shared" si="2"/>
        <v>13</v>
      </c>
      <c r="J24" s="56">
        <v>11.3</v>
      </c>
      <c r="K24" s="55">
        <f t="shared" si="3"/>
        <v>19</v>
      </c>
      <c r="L24" s="57">
        <f t="shared" si="4"/>
        <v>32.75</v>
      </c>
      <c r="M24" s="55">
        <f t="shared" si="5"/>
        <v>17</v>
      </c>
    </row>
    <row r="25" spans="1:13">
      <c r="A25" s="58" t="s">
        <v>55</v>
      </c>
      <c r="B25" s="59" t="s">
        <v>429</v>
      </c>
      <c r="C25" s="60" t="s">
        <v>50</v>
      </c>
      <c r="D25" s="56">
        <v>9.64</v>
      </c>
      <c r="E25" s="55">
        <f t="shared" si="0"/>
        <v>23</v>
      </c>
      <c r="F25" s="56">
        <v>11.45</v>
      </c>
      <c r="G25" s="55">
        <f t="shared" si="1"/>
        <v>14</v>
      </c>
      <c r="H25" s="56">
        <v>9.9</v>
      </c>
      <c r="I25" s="55">
        <f t="shared" si="2"/>
        <v>15</v>
      </c>
      <c r="J25" s="56">
        <v>11.3</v>
      </c>
      <c r="K25" s="55">
        <f t="shared" si="3"/>
        <v>19</v>
      </c>
      <c r="L25" s="57">
        <f t="shared" si="4"/>
        <v>32.650000000000006</v>
      </c>
      <c r="M25" s="55">
        <f t="shared" si="5"/>
        <v>18</v>
      </c>
    </row>
    <row r="26" spans="1:13">
      <c r="A26" s="58" t="s">
        <v>24</v>
      </c>
      <c r="B26" s="59" t="s">
        <v>25</v>
      </c>
      <c r="C26" s="60" t="s">
        <v>19</v>
      </c>
      <c r="D26" s="56">
        <v>10.07</v>
      </c>
      <c r="E26" s="55">
        <f t="shared" si="0"/>
        <v>8</v>
      </c>
      <c r="F26" s="56">
        <v>11.35</v>
      </c>
      <c r="G26" s="55">
        <f t="shared" si="1"/>
        <v>18</v>
      </c>
      <c r="H26" s="56">
        <v>8.5500000000000007</v>
      </c>
      <c r="I26" s="55">
        <f t="shared" si="2"/>
        <v>26</v>
      </c>
      <c r="J26" s="56">
        <v>11.15</v>
      </c>
      <c r="K26" s="55">
        <f t="shared" si="3"/>
        <v>25</v>
      </c>
      <c r="L26" s="57">
        <f t="shared" si="4"/>
        <v>32.570000000000007</v>
      </c>
      <c r="M26" s="55">
        <f t="shared" si="5"/>
        <v>19</v>
      </c>
    </row>
    <row r="27" spans="1:13">
      <c r="A27" s="58">
        <v>28</v>
      </c>
      <c r="B27" s="59" t="s">
        <v>69</v>
      </c>
      <c r="C27" s="60" t="s">
        <v>64</v>
      </c>
      <c r="D27" s="56">
        <v>9.9</v>
      </c>
      <c r="E27" s="55">
        <f t="shared" si="0"/>
        <v>17</v>
      </c>
      <c r="F27" s="56">
        <v>11.5</v>
      </c>
      <c r="G27" s="55">
        <f t="shared" si="1"/>
        <v>11</v>
      </c>
      <c r="H27" s="56">
        <v>9.4</v>
      </c>
      <c r="I27" s="55">
        <f t="shared" si="2"/>
        <v>17</v>
      </c>
      <c r="J27" s="56">
        <v>11.1</v>
      </c>
      <c r="K27" s="55">
        <f t="shared" si="3"/>
        <v>28</v>
      </c>
      <c r="L27" s="57">
        <f t="shared" si="4"/>
        <v>32.5</v>
      </c>
      <c r="M27" s="55">
        <f t="shared" si="5"/>
        <v>20</v>
      </c>
    </row>
    <row r="28" spans="1:13">
      <c r="A28" s="58">
        <v>31</v>
      </c>
      <c r="B28" s="59" t="s">
        <v>72</v>
      </c>
      <c r="C28" s="60" t="s">
        <v>73</v>
      </c>
      <c r="D28" s="56">
        <v>9.5399999999999991</v>
      </c>
      <c r="E28" s="55">
        <f t="shared" si="0"/>
        <v>28</v>
      </c>
      <c r="F28" s="56">
        <v>10.9</v>
      </c>
      <c r="G28" s="55">
        <f t="shared" si="1"/>
        <v>24</v>
      </c>
      <c r="H28" s="56">
        <v>10.65</v>
      </c>
      <c r="I28" s="55">
        <f t="shared" si="2"/>
        <v>8</v>
      </c>
      <c r="J28" s="56">
        <v>10.8</v>
      </c>
      <c r="K28" s="55">
        <f t="shared" si="3"/>
        <v>35</v>
      </c>
      <c r="L28" s="57">
        <f t="shared" si="4"/>
        <v>32.35</v>
      </c>
      <c r="M28" s="55">
        <f t="shared" si="5"/>
        <v>21</v>
      </c>
    </row>
    <row r="29" spans="1:13">
      <c r="A29" s="58" t="s">
        <v>41</v>
      </c>
      <c r="B29" s="59" t="s">
        <v>42</v>
      </c>
      <c r="C29" s="60" t="s">
        <v>43</v>
      </c>
      <c r="D29" s="56">
        <v>9.8000000000000007</v>
      </c>
      <c r="E29" s="55">
        <f t="shared" si="0"/>
        <v>18</v>
      </c>
      <c r="F29" s="56">
        <v>10.85</v>
      </c>
      <c r="G29" s="55">
        <f t="shared" si="1"/>
        <v>25</v>
      </c>
      <c r="H29" s="56">
        <v>8.9499999999999993</v>
      </c>
      <c r="I29" s="55">
        <f t="shared" si="2"/>
        <v>22</v>
      </c>
      <c r="J29" s="56">
        <v>11.7</v>
      </c>
      <c r="K29" s="55">
        <f t="shared" si="3"/>
        <v>7</v>
      </c>
      <c r="L29" s="57">
        <f t="shared" si="4"/>
        <v>32.349999999999994</v>
      </c>
      <c r="M29" s="55">
        <v>21</v>
      </c>
    </row>
    <row r="30" spans="1:13">
      <c r="A30" s="58" t="s">
        <v>51</v>
      </c>
      <c r="B30" s="59" t="s">
        <v>52</v>
      </c>
      <c r="C30" s="60" t="s">
        <v>50</v>
      </c>
      <c r="D30" s="56">
        <v>9.8000000000000007</v>
      </c>
      <c r="E30" s="55">
        <f t="shared" si="0"/>
        <v>18</v>
      </c>
      <c r="F30" s="56">
        <v>11.6</v>
      </c>
      <c r="G30" s="55">
        <f t="shared" si="1"/>
        <v>8</v>
      </c>
      <c r="H30" s="56">
        <v>8.3000000000000007</v>
      </c>
      <c r="I30" s="55">
        <f t="shared" si="2"/>
        <v>31</v>
      </c>
      <c r="J30" s="56">
        <v>10.9</v>
      </c>
      <c r="K30" s="55">
        <f t="shared" si="3"/>
        <v>34</v>
      </c>
      <c r="L30" s="57">
        <f t="shared" si="4"/>
        <v>32.299999999999997</v>
      </c>
      <c r="M30" s="55">
        <f t="shared" ref="M30:M48" si="6">RANK(L30,L$8:L$48)</f>
        <v>23</v>
      </c>
    </row>
    <row r="31" spans="1:13">
      <c r="A31" s="58">
        <v>24</v>
      </c>
      <c r="B31" s="59" t="s">
        <v>65</v>
      </c>
      <c r="C31" s="60" t="s">
        <v>64</v>
      </c>
      <c r="D31" s="56">
        <v>9.94</v>
      </c>
      <c r="E31" s="55">
        <f t="shared" si="0"/>
        <v>15</v>
      </c>
      <c r="F31" s="56">
        <v>11.65</v>
      </c>
      <c r="G31" s="55">
        <f t="shared" si="1"/>
        <v>6</v>
      </c>
      <c r="H31" s="56">
        <v>8.9</v>
      </c>
      <c r="I31" s="55">
        <f t="shared" si="2"/>
        <v>23</v>
      </c>
      <c r="J31" s="56">
        <v>10.6</v>
      </c>
      <c r="K31" s="55">
        <f t="shared" si="3"/>
        <v>38</v>
      </c>
      <c r="L31" s="57">
        <f t="shared" si="4"/>
        <v>32.190000000000005</v>
      </c>
      <c r="M31" s="55">
        <f t="shared" si="6"/>
        <v>24</v>
      </c>
    </row>
    <row r="32" spans="1:13">
      <c r="A32" s="58">
        <v>25</v>
      </c>
      <c r="B32" s="59" t="s">
        <v>66</v>
      </c>
      <c r="C32" s="60" t="s">
        <v>64</v>
      </c>
      <c r="D32" s="56">
        <v>9.5</v>
      </c>
      <c r="E32" s="55">
        <f t="shared" si="0"/>
        <v>30</v>
      </c>
      <c r="F32" s="56">
        <v>11.45</v>
      </c>
      <c r="G32" s="55">
        <f t="shared" si="1"/>
        <v>14</v>
      </c>
      <c r="H32" s="56">
        <v>7.45</v>
      </c>
      <c r="I32" s="55">
        <f t="shared" si="2"/>
        <v>34</v>
      </c>
      <c r="J32" s="56">
        <v>11.1</v>
      </c>
      <c r="K32" s="55">
        <f t="shared" si="3"/>
        <v>28</v>
      </c>
      <c r="L32" s="57">
        <f t="shared" si="4"/>
        <v>32.049999999999997</v>
      </c>
      <c r="M32" s="55">
        <f t="shared" si="6"/>
        <v>25</v>
      </c>
    </row>
    <row r="33" spans="1:13">
      <c r="A33" s="58" t="s">
        <v>97</v>
      </c>
      <c r="B33" s="59" t="s">
        <v>98</v>
      </c>
      <c r="C33" s="60" t="s">
        <v>96</v>
      </c>
      <c r="D33" s="56">
        <v>9.74</v>
      </c>
      <c r="E33" s="55">
        <f t="shared" si="0"/>
        <v>21</v>
      </c>
      <c r="F33" s="56">
        <v>11.15</v>
      </c>
      <c r="G33" s="55">
        <f t="shared" si="1"/>
        <v>20</v>
      </c>
      <c r="H33" s="56">
        <v>7.2</v>
      </c>
      <c r="I33" s="55">
        <f t="shared" si="2"/>
        <v>36</v>
      </c>
      <c r="J33" s="56">
        <v>11.15</v>
      </c>
      <c r="K33" s="55">
        <f t="shared" si="3"/>
        <v>25</v>
      </c>
      <c r="L33" s="57">
        <f t="shared" si="4"/>
        <v>32.04</v>
      </c>
      <c r="M33" s="55">
        <f t="shared" si="6"/>
        <v>26</v>
      </c>
    </row>
    <row r="34" spans="1:13">
      <c r="A34" s="58" t="s">
        <v>94</v>
      </c>
      <c r="B34" s="59" t="s">
        <v>95</v>
      </c>
      <c r="C34" s="60" t="s">
        <v>96</v>
      </c>
      <c r="D34" s="56">
        <v>10.039999999999999</v>
      </c>
      <c r="E34" s="55">
        <f t="shared" si="0"/>
        <v>11</v>
      </c>
      <c r="F34" s="56">
        <v>10.5</v>
      </c>
      <c r="G34" s="55">
        <f t="shared" si="1"/>
        <v>28</v>
      </c>
      <c r="H34" s="56">
        <v>9</v>
      </c>
      <c r="I34" s="55">
        <f t="shared" si="2"/>
        <v>21</v>
      </c>
      <c r="J34" s="56">
        <v>11.2</v>
      </c>
      <c r="K34" s="55">
        <f t="shared" si="3"/>
        <v>24</v>
      </c>
      <c r="L34" s="57">
        <f t="shared" si="4"/>
        <v>31.739999999999995</v>
      </c>
      <c r="M34" s="55">
        <f t="shared" si="6"/>
        <v>27</v>
      </c>
    </row>
    <row r="35" spans="1:13">
      <c r="A35" s="58" t="s">
        <v>34</v>
      </c>
      <c r="B35" s="59" t="s">
        <v>35</v>
      </c>
      <c r="C35" s="60" t="s">
        <v>19</v>
      </c>
      <c r="D35" s="56">
        <v>9.64</v>
      </c>
      <c r="E35" s="55">
        <f t="shared" si="0"/>
        <v>23</v>
      </c>
      <c r="F35" s="56">
        <v>10</v>
      </c>
      <c r="G35" s="55">
        <f t="shared" si="1"/>
        <v>31</v>
      </c>
      <c r="H35" s="56">
        <v>6.9</v>
      </c>
      <c r="I35" s="55">
        <f t="shared" si="2"/>
        <v>38</v>
      </c>
      <c r="J35" s="56">
        <v>11.95</v>
      </c>
      <c r="K35" s="55">
        <f t="shared" si="3"/>
        <v>4</v>
      </c>
      <c r="L35" s="57">
        <f t="shared" si="4"/>
        <v>31.589999999999996</v>
      </c>
      <c r="M35" s="55">
        <f t="shared" si="6"/>
        <v>28</v>
      </c>
    </row>
    <row r="36" spans="1:13">
      <c r="A36" s="58">
        <v>29</v>
      </c>
      <c r="B36" s="59" t="s">
        <v>70</v>
      </c>
      <c r="C36" s="60" t="s">
        <v>64</v>
      </c>
      <c r="D36" s="56">
        <v>9.6999999999999993</v>
      </c>
      <c r="E36" s="55">
        <f t="shared" si="0"/>
        <v>22</v>
      </c>
      <c r="F36" s="56">
        <v>0</v>
      </c>
      <c r="G36" s="55">
        <f t="shared" si="1"/>
        <v>36</v>
      </c>
      <c r="H36" s="56">
        <v>10.25</v>
      </c>
      <c r="I36" s="55">
        <f t="shared" si="2"/>
        <v>14</v>
      </c>
      <c r="J36" s="56">
        <v>11.55</v>
      </c>
      <c r="K36" s="55">
        <f t="shared" si="3"/>
        <v>12</v>
      </c>
      <c r="L36" s="57">
        <f t="shared" si="4"/>
        <v>31.5</v>
      </c>
      <c r="M36" s="55">
        <f t="shared" si="6"/>
        <v>29</v>
      </c>
    </row>
    <row r="37" spans="1:13">
      <c r="A37" s="101" t="s">
        <v>84</v>
      </c>
      <c r="B37" s="102" t="s">
        <v>85</v>
      </c>
      <c r="C37" s="105" t="s">
        <v>83</v>
      </c>
      <c r="D37" s="106">
        <v>9.57</v>
      </c>
      <c r="E37" s="105">
        <f t="shared" si="0"/>
        <v>26</v>
      </c>
      <c r="F37" s="106">
        <v>0</v>
      </c>
      <c r="G37" s="105">
        <f t="shared" si="1"/>
        <v>36</v>
      </c>
      <c r="H37" s="106">
        <v>10.7</v>
      </c>
      <c r="I37" s="105">
        <f t="shared" si="2"/>
        <v>7</v>
      </c>
      <c r="J37" s="106">
        <v>11.15</v>
      </c>
      <c r="K37" s="105">
        <f t="shared" si="3"/>
        <v>25</v>
      </c>
      <c r="L37" s="107">
        <f t="shared" si="4"/>
        <v>31.42</v>
      </c>
      <c r="M37" s="105">
        <f t="shared" si="6"/>
        <v>30</v>
      </c>
    </row>
    <row r="38" spans="1:13">
      <c r="A38" s="58" t="s">
        <v>48</v>
      </c>
      <c r="B38" s="59" t="s">
        <v>49</v>
      </c>
      <c r="C38" s="60" t="s">
        <v>50</v>
      </c>
      <c r="D38" s="56">
        <v>9.9700000000000006</v>
      </c>
      <c r="E38" s="55">
        <f t="shared" si="0"/>
        <v>14</v>
      </c>
      <c r="F38" s="56">
        <v>10.4</v>
      </c>
      <c r="G38" s="55">
        <f t="shared" si="1"/>
        <v>29</v>
      </c>
      <c r="H38" s="56">
        <v>8.8000000000000007</v>
      </c>
      <c r="I38" s="55">
        <f t="shared" si="2"/>
        <v>24</v>
      </c>
      <c r="J38" s="56">
        <v>10.95</v>
      </c>
      <c r="K38" s="55">
        <f t="shared" si="3"/>
        <v>31</v>
      </c>
      <c r="L38" s="57">
        <f t="shared" si="4"/>
        <v>31.320000000000004</v>
      </c>
      <c r="M38" s="55">
        <f t="shared" si="6"/>
        <v>31</v>
      </c>
    </row>
    <row r="39" spans="1:13">
      <c r="A39" s="58" t="s">
        <v>56</v>
      </c>
      <c r="B39" s="59" t="s">
        <v>57</v>
      </c>
      <c r="C39" s="60" t="s">
        <v>50</v>
      </c>
      <c r="D39" s="56">
        <v>9.4700000000000006</v>
      </c>
      <c r="E39" s="55">
        <f t="shared" si="0"/>
        <v>31</v>
      </c>
      <c r="F39" s="56">
        <v>10.15</v>
      </c>
      <c r="G39" s="55">
        <f t="shared" si="1"/>
        <v>30</v>
      </c>
      <c r="H39" s="56">
        <v>6.65</v>
      </c>
      <c r="I39" s="55">
        <f t="shared" si="2"/>
        <v>39</v>
      </c>
      <c r="J39" s="56">
        <v>10.95</v>
      </c>
      <c r="K39" s="55">
        <f t="shared" si="3"/>
        <v>31</v>
      </c>
      <c r="L39" s="57">
        <f t="shared" si="4"/>
        <v>30.57</v>
      </c>
      <c r="M39" s="55">
        <f t="shared" si="6"/>
        <v>32</v>
      </c>
    </row>
    <row r="40" spans="1:13">
      <c r="A40" s="58" t="s">
        <v>46</v>
      </c>
      <c r="B40" s="59" t="s">
        <v>47</v>
      </c>
      <c r="C40" s="60" t="s">
        <v>43</v>
      </c>
      <c r="D40" s="56">
        <v>9.14</v>
      </c>
      <c r="E40" s="55">
        <f t="shared" si="0"/>
        <v>35</v>
      </c>
      <c r="F40" s="56">
        <v>0</v>
      </c>
      <c r="G40" s="55">
        <f t="shared" si="1"/>
        <v>36</v>
      </c>
      <c r="H40" s="56">
        <v>9.75</v>
      </c>
      <c r="I40" s="55">
        <f t="shared" si="2"/>
        <v>16</v>
      </c>
      <c r="J40" s="56">
        <v>11.55</v>
      </c>
      <c r="K40" s="55">
        <f t="shared" si="3"/>
        <v>12</v>
      </c>
      <c r="L40" s="57">
        <f t="shared" si="4"/>
        <v>30.44</v>
      </c>
      <c r="M40" s="55">
        <f t="shared" si="6"/>
        <v>33</v>
      </c>
    </row>
    <row r="41" spans="1:13">
      <c r="A41" s="58">
        <v>33</v>
      </c>
      <c r="B41" s="59" t="s">
        <v>75</v>
      </c>
      <c r="C41" s="60" t="s">
        <v>73</v>
      </c>
      <c r="D41" s="56">
        <v>8.9</v>
      </c>
      <c r="E41" s="55">
        <f t="shared" si="0"/>
        <v>39</v>
      </c>
      <c r="F41" s="56">
        <v>10.55</v>
      </c>
      <c r="G41" s="55">
        <f t="shared" si="1"/>
        <v>27</v>
      </c>
      <c r="H41" s="56">
        <v>7.25</v>
      </c>
      <c r="I41" s="55">
        <f t="shared" si="2"/>
        <v>35</v>
      </c>
      <c r="J41" s="56">
        <v>10.5</v>
      </c>
      <c r="K41" s="55">
        <f t="shared" si="3"/>
        <v>39</v>
      </c>
      <c r="L41" s="57">
        <f t="shared" si="4"/>
        <v>29.950000000000003</v>
      </c>
      <c r="M41" s="55">
        <f t="shared" si="6"/>
        <v>34</v>
      </c>
    </row>
    <row r="42" spans="1:13">
      <c r="A42" s="58" t="s">
        <v>28</v>
      </c>
      <c r="B42" s="59" t="s">
        <v>29</v>
      </c>
      <c r="C42" s="60" t="s">
        <v>19</v>
      </c>
      <c r="D42" s="56">
        <v>9.44</v>
      </c>
      <c r="E42" s="55">
        <f t="shared" si="0"/>
        <v>32</v>
      </c>
      <c r="F42" s="56">
        <v>8.6999999999999993</v>
      </c>
      <c r="G42" s="55">
        <f t="shared" si="1"/>
        <v>33</v>
      </c>
      <c r="H42" s="56">
        <v>6.25</v>
      </c>
      <c r="I42" s="55">
        <f t="shared" si="2"/>
        <v>40</v>
      </c>
      <c r="J42" s="56">
        <v>11.7</v>
      </c>
      <c r="K42" s="55">
        <f t="shared" si="3"/>
        <v>7</v>
      </c>
      <c r="L42" s="57">
        <f t="shared" si="4"/>
        <v>29.840000000000003</v>
      </c>
      <c r="M42" s="55">
        <f t="shared" si="6"/>
        <v>35</v>
      </c>
    </row>
    <row r="43" spans="1:13">
      <c r="A43" s="58">
        <v>32</v>
      </c>
      <c r="B43" s="59" t="s">
        <v>74</v>
      </c>
      <c r="C43" s="60" t="s">
        <v>73</v>
      </c>
      <c r="D43" s="56">
        <v>9.6</v>
      </c>
      <c r="E43" s="55">
        <f t="shared" si="0"/>
        <v>25</v>
      </c>
      <c r="F43" s="56">
        <v>10.95</v>
      </c>
      <c r="G43" s="55">
        <f t="shared" si="1"/>
        <v>23</v>
      </c>
      <c r="H43" s="56">
        <v>9.1</v>
      </c>
      <c r="I43" s="55">
        <f t="shared" si="2"/>
        <v>20</v>
      </c>
      <c r="J43" s="56">
        <v>9.1999999999999993</v>
      </c>
      <c r="K43" s="55">
        <f t="shared" si="3"/>
        <v>41</v>
      </c>
      <c r="L43" s="57">
        <f t="shared" si="4"/>
        <v>29.749999999999993</v>
      </c>
      <c r="M43" s="55">
        <f t="shared" si="6"/>
        <v>36</v>
      </c>
    </row>
    <row r="44" spans="1:13">
      <c r="A44" s="58" t="s">
        <v>53</v>
      </c>
      <c r="B44" s="59" t="s">
        <v>54</v>
      </c>
      <c r="C44" s="60" t="s">
        <v>50</v>
      </c>
      <c r="D44" s="56">
        <v>8.9</v>
      </c>
      <c r="E44" s="55">
        <f t="shared" si="0"/>
        <v>39</v>
      </c>
      <c r="F44" s="56">
        <v>9.9</v>
      </c>
      <c r="G44" s="55">
        <f t="shared" si="1"/>
        <v>32</v>
      </c>
      <c r="H44" s="56">
        <v>6</v>
      </c>
      <c r="I44" s="55">
        <f t="shared" si="2"/>
        <v>41</v>
      </c>
      <c r="J44" s="56">
        <v>10.7</v>
      </c>
      <c r="K44" s="55">
        <f t="shared" si="3"/>
        <v>36</v>
      </c>
      <c r="L44" s="57">
        <f t="shared" si="4"/>
        <v>29.5</v>
      </c>
      <c r="M44" s="55">
        <f t="shared" si="6"/>
        <v>37</v>
      </c>
    </row>
    <row r="45" spans="1:13">
      <c r="A45" s="58">
        <v>23</v>
      </c>
      <c r="B45" s="59" t="s">
        <v>63</v>
      </c>
      <c r="C45" s="60" t="s">
        <v>64</v>
      </c>
      <c r="D45" s="56">
        <v>9.0399999999999991</v>
      </c>
      <c r="E45" s="55">
        <f t="shared" si="0"/>
        <v>38</v>
      </c>
      <c r="F45" s="56">
        <v>0</v>
      </c>
      <c r="G45" s="55">
        <f t="shared" si="1"/>
        <v>36</v>
      </c>
      <c r="H45" s="56">
        <v>8.75</v>
      </c>
      <c r="I45" s="55">
        <f t="shared" si="2"/>
        <v>25</v>
      </c>
      <c r="J45" s="56">
        <v>11.45</v>
      </c>
      <c r="K45" s="55">
        <f t="shared" si="3"/>
        <v>15</v>
      </c>
      <c r="L45" s="57">
        <f t="shared" si="4"/>
        <v>29.24</v>
      </c>
      <c r="M45" s="55">
        <f t="shared" si="6"/>
        <v>38</v>
      </c>
    </row>
    <row r="46" spans="1:13">
      <c r="A46" s="58" t="s">
        <v>22</v>
      </c>
      <c r="B46" s="59" t="s">
        <v>23</v>
      </c>
      <c r="C46" s="60" t="s">
        <v>19</v>
      </c>
      <c r="D46" s="56">
        <v>9.07</v>
      </c>
      <c r="E46" s="55">
        <f t="shared" si="0"/>
        <v>37</v>
      </c>
      <c r="F46" s="56">
        <v>8.65</v>
      </c>
      <c r="G46" s="55">
        <f t="shared" si="1"/>
        <v>34</v>
      </c>
      <c r="H46" s="56">
        <v>8.4</v>
      </c>
      <c r="I46" s="55">
        <f t="shared" si="2"/>
        <v>29</v>
      </c>
      <c r="J46" s="56">
        <v>10.95</v>
      </c>
      <c r="K46" s="55">
        <f t="shared" si="3"/>
        <v>31</v>
      </c>
      <c r="L46" s="57">
        <f t="shared" si="4"/>
        <v>28.669999999999995</v>
      </c>
      <c r="M46" s="55">
        <f t="shared" si="6"/>
        <v>39</v>
      </c>
    </row>
    <row r="47" spans="1:13">
      <c r="A47" s="58" t="s">
        <v>26</v>
      </c>
      <c r="B47" s="59" t="s">
        <v>27</v>
      </c>
      <c r="C47" s="60" t="s">
        <v>19</v>
      </c>
      <c r="D47" s="56">
        <v>9.14</v>
      </c>
      <c r="E47" s="55">
        <f t="shared" si="0"/>
        <v>35</v>
      </c>
      <c r="F47" s="56">
        <v>7.6</v>
      </c>
      <c r="G47" s="55">
        <f t="shared" si="1"/>
        <v>35</v>
      </c>
      <c r="H47" s="56">
        <v>7.5</v>
      </c>
      <c r="I47" s="55">
        <f t="shared" si="2"/>
        <v>33</v>
      </c>
      <c r="J47" s="56">
        <v>11.65</v>
      </c>
      <c r="K47" s="55">
        <f t="shared" si="3"/>
        <v>10</v>
      </c>
      <c r="L47" s="57">
        <f t="shared" si="4"/>
        <v>28.39</v>
      </c>
      <c r="M47" s="55">
        <f t="shared" si="6"/>
        <v>40</v>
      </c>
    </row>
    <row r="48" spans="1:13">
      <c r="A48" s="58" t="s">
        <v>38</v>
      </c>
      <c r="B48" s="59" t="s">
        <v>39</v>
      </c>
      <c r="C48" s="60" t="s">
        <v>40</v>
      </c>
      <c r="D48" s="56">
        <v>9.34</v>
      </c>
      <c r="E48" s="55">
        <f t="shared" si="0"/>
        <v>34</v>
      </c>
      <c r="F48" s="56">
        <v>0</v>
      </c>
      <c r="G48" s="55">
        <f t="shared" si="1"/>
        <v>36</v>
      </c>
      <c r="H48" s="56">
        <v>7.7</v>
      </c>
      <c r="I48" s="55">
        <f t="shared" si="2"/>
        <v>32</v>
      </c>
      <c r="J48" s="56">
        <v>10.199999999999999</v>
      </c>
      <c r="K48" s="55">
        <f t="shared" si="3"/>
        <v>40</v>
      </c>
      <c r="L48" s="57">
        <f t="shared" si="4"/>
        <v>27.24</v>
      </c>
      <c r="M48" s="55">
        <f t="shared" si="6"/>
        <v>41</v>
      </c>
    </row>
    <row r="49" spans="1:13">
      <c r="A49" s="10"/>
      <c r="B49" s="11"/>
      <c r="C49" s="11"/>
      <c r="D49" s="9"/>
      <c r="E49" s="8"/>
      <c r="F49" s="9"/>
      <c r="G49" s="8"/>
      <c r="H49" s="9"/>
      <c r="I49" s="8"/>
      <c r="J49" s="9"/>
      <c r="K49" s="8"/>
      <c r="L49" s="12"/>
      <c r="M49" s="8"/>
    </row>
    <row r="50" spans="1:13">
      <c r="A50" s="61"/>
      <c r="B50" s="49" t="s">
        <v>8</v>
      </c>
      <c r="C50" s="2"/>
      <c r="D50" s="3"/>
      <c r="F50" s="3"/>
      <c r="H50" s="3"/>
      <c r="J50" s="3"/>
      <c r="L50" s="62"/>
    </row>
    <row r="51" spans="1:13">
      <c r="A51" s="61"/>
      <c r="B51" s="2"/>
      <c r="C51" s="2"/>
      <c r="D51" s="3"/>
      <c r="F51" s="3"/>
      <c r="H51" s="3"/>
      <c r="J51" s="3"/>
      <c r="L51" s="62"/>
    </row>
    <row r="52" spans="1:13">
      <c r="A52" s="63">
        <v>149</v>
      </c>
      <c r="B52" s="52" t="s">
        <v>148</v>
      </c>
      <c r="C52" s="60" t="s">
        <v>60</v>
      </c>
      <c r="D52" s="56">
        <v>10.1</v>
      </c>
      <c r="E52" s="55">
        <f t="shared" ref="E52:E83" si="7">RANK(D52,D$52:D$121)</f>
        <v>15</v>
      </c>
      <c r="F52" s="56">
        <v>12.1</v>
      </c>
      <c r="G52" s="55">
        <f t="shared" ref="G52:G83" si="8">RANK(F52,F$52:F$121)</f>
        <v>2</v>
      </c>
      <c r="H52" s="56">
        <v>13</v>
      </c>
      <c r="I52" s="55">
        <f t="shared" ref="I52:I83" si="9">RANK(H52,H$52:H$121)</f>
        <v>1</v>
      </c>
      <c r="J52" s="56">
        <v>10.75</v>
      </c>
      <c r="K52" s="55">
        <f t="shared" ref="K52:K83" si="10">RANK(J52,J$52:J$121)</f>
        <v>11</v>
      </c>
      <c r="L52" s="57">
        <f t="shared" ref="L52:L83" si="11">(D52+F52+H52+J52)-MIN(D52,F52,H52,J52)</f>
        <v>35.85</v>
      </c>
      <c r="M52" s="55">
        <f t="shared" ref="M52:M83" si="12">RANK(L52,L$52:L$121)</f>
        <v>1</v>
      </c>
    </row>
    <row r="53" spans="1:13">
      <c r="A53" s="63">
        <v>152</v>
      </c>
      <c r="B53" s="52" t="s">
        <v>151</v>
      </c>
      <c r="C53" s="60" t="s">
        <v>60</v>
      </c>
      <c r="D53" s="56">
        <v>9.8699999999999992</v>
      </c>
      <c r="E53" s="55">
        <f t="shared" si="7"/>
        <v>37</v>
      </c>
      <c r="F53" s="56">
        <v>11.75</v>
      </c>
      <c r="G53" s="55">
        <f t="shared" si="8"/>
        <v>12</v>
      </c>
      <c r="H53" s="56">
        <v>12.9</v>
      </c>
      <c r="I53" s="55">
        <f t="shared" si="9"/>
        <v>2</v>
      </c>
      <c r="J53" s="56">
        <v>10.4</v>
      </c>
      <c r="K53" s="55">
        <f t="shared" si="10"/>
        <v>26</v>
      </c>
      <c r="L53" s="57">
        <f t="shared" si="11"/>
        <v>35.049999999999997</v>
      </c>
      <c r="M53" s="55">
        <f t="shared" si="12"/>
        <v>2</v>
      </c>
    </row>
    <row r="54" spans="1:13">
      <c r="A54" s="63">
        <v>156</v>
      </c>
      <c r="B54" s="52" t="s">
        <v>155</v>
      </c>
      <c r="C54" s="60" t="s">
        <v>93</v>
      </c>
      <c r="D54" s="56">
        <v>10.1</v>
      </c>
      <c r="E54" s="55">
        <f t="shared" si="7"/>
        <v>15</v>
      </c>
      <c r="F54" s="56">
        <v>11.45</v>
      </c>
      <c r="G54" s="55">
        <f t="shared" si="8"/>
        <v>24</v>
      </c>
      <c r="H54" s="56">
        <v>12.4</v>
      </c>
      <c r="I54" s="55">
        <f t="shared" si="9"/>
        <v>3</v>
      </c>
      <c r="J54" s="56">
        <v>11.1</v>
      </c>
      <c r="K54" s="55">
        <f t="shared" si="10"/>
        <v>1</v>
      </c>
      <c r="L54" s="57">
        <f t="shared" si="11"/>
        <v>34.949999999999996</v>
      </c>
      <c r="M54" s="55">
        <f t="shared" si="12"/>
        <v>3</v>
      </c>
    </row>
    <row r="55" spans="1:13">
      <c r="A55" s="63">
        <v>143</v>
      </c>
      <c r="B55" s="52" t="s">
        <v>142</v>
      </c>
      <c r="C55" s="60" t="s">
        <v>88</v>
      </c>
      <c r="D55" s="56">
        <v>9.67</v>
      </c>
      <c r="E55" s="55">
        <f t="shared" si="7"/>
        <v>49</v>
      </c>
      <c r="F55" s="56">
        <v>11.7</v>
      </c>
      <c r="G55" s="55">
        <f t="shared" si="8"/>
        <v>16</v>
      </c>
      <c r="H55" s="56">
        <v>12.2</v>
      </c>
      <c r="I55" s="55">
        <f t="shared" si="9"/>
        <v>9</v>
      </c>
      <c r="J55" s="56">
        <v>11</v>
      </c>
      <c r="K55" s="55">
        <f t="shared" si="10"/>
        <v>3</v>
      </c>
      <c r="L55" s="57">
        <f t="shared" si="11"/>
        <v>34.899999999999991</v>
      </c>
      <c r="M55" s="55">
        <f t="shared" si="12"/>
        <v>4</v>
      </c>
    </row>
    <row r="56" spans="1:13">
      <c r="A56" s="63">
        <v>139</v>
      </c>
      <c r="B56" s="52" t="s">
        <v>138</v>
      </c>
      <c r="C56" s="60" t="s">
        <v>88</v>
      </c>
      <c r="D56" s="56">
        <v>10.199999999999999</v>
      </c>
      <c r="E56" s="55">
        <f t="shared" si="7"/>
        <v>10</v>
      </c>
      <c r="F56" s="56">
        <v>12.05</v>
      </c>
      <c r="G56" s="55">
        <f t="shared" si="8"/>
        <v>3</v>
      </c>
      <c r="H56" s="56">
        <v>12.1</v>
      </c>
      <c r="I56" s="55">
        <f t="shared" si="9"/>
        <v>11</v>
      </c>
      <c r="J56" s="56">
        <v>10.25</v>
      </c>
      <c r="K56" s="55">
        <f t="shared" si="10"/>
        <v>28</v>
      </c>
      <c r="L56" s="57">
        <f t="shared" si="11"/>
        <v>34.400000000000006</v>
      </c>
      <c r="M56" s="55">
        <f t="shared" si="12"/>
        <v>5</v>
      </c>
    </row>
    <row r="57" spans="1:13">
      <c r="A57" s="63">
        <v>144</v>
      </c>
      <c r="B57" s="52" t="s">
        <v>143</v>
      </c>
      <c r="C57" s="60" t="s">
        <v>88</v>
      </c>
      <c r="D57" s="56">
        <v>10.17</v>
      </c>
      <c r="E57" s="55">
        <f t="shared" si="7"/>
        <v>13</v>
      </c>
      <c r="F57" s="56">
        <v>11.8</v>
      </c>
      <c r="G57" s="55">
        <f t="shared" si="8"/>
        <v>11</v>
      </c>
      <c r="H57" s="56">
        <v>11.9</v>
      </c>
      <c r="I57" s="55">
        <f t="shared" si="9"/>
        <v>14</v>
      </c>
      <c r="J57" s="56">
        <v>10.65</v>
      </c>
      <c r="K57" s="55">
        <f t="shared" si="10"/>
        <v>15</v>
      </c>
      <c r="L57" s="57">
        <f t="shared" si="11"/>
        <v>34.349999999999994</v>
      </c>
      <c r="M57" s="55">
        <f t="shared" si="12"/>
        <v>6</v>
      </c>
    </row>
    <row r="58" spans="1:13">
      <c r="A58" s="63">
        <v>47</v>
      </c>
      <c r="B58" s="52" t="s">
        <v>102</v>
      </c>
      <c r="C58" s="60" t="s">
        <v>19</v>
      </c>
      <c r="D58" s="56">
        <v>9.1</v>
      </c>
      <c r="E58" s="55">
        <f t="shared" si="7"/>
        <v>68</v>
      </c>
      <c r="F58" s="56">
        <v>11.35</v>
      </c>
      <c r="G58" s="55">
        <f t="shared" si="8"/>
        <v>28</v>
      </c>
      <c r="H58" s="56">
        <v>12.25</v>
      </c>
      <c r="I58" s="55">
        <f t="shared" si="9"/>
        <v>7</v>
      </c>
      <c r="J58" s="56">
        <v>10.7</v>
      </c>
      <c r="K58" s="55">
        <f t="shared" si="10"/>
        <v>14</v>
      </c>
      <c r="L58" s="57">
        <f t="shared" si="11"/>
        <v>34.300000000000004</v>
      </c>
      <c r="M58" s="55">
        <f t="shared" si="12"/>
        <v>7</v>
      </c>
    </row>
    <row r="59" spans="1:13">
      <c r="A59" s="63">
        <v>147</v>
      </c>
      <c r="B59" s="52" t="s">
        <v>146</v>
      </c>
      <c r="C59" s="60" t="s">
        <v>88</v>
      </c>
      <c r="D59" s="56">
        <v>10.34</v>
      </c>
      <c r="E59" s="55">
        <f t="shared" si="7"/>
        <v>4</v>
      </c>
      <c r="F59" s="56">
        <v>11.85</v>
      </c>
      <c r="G59" s="55">
        <f t="shared" si="8"/>
        <v>10</v>
      </c>
      <c r="H59" s="56">
        <v>12.05</v>
      </c>
      <c r="I59" s="55">
        <f t="shared" si="9"/>
        <v>12</v>
      </c>
      <c r="J59" s="56">
        <v>10.25</v>
      </c>
      <c r="K59" s="55">
        <f t="shared" si="10"/>
        <v>28</v>
      </c>
      <c r="L59" s="57">
        <f t="shared" si="11"/>
        <v>34.239999999999995</v>
      </c>
      <c r="M59" s="55">
        <f t="shared" si="12"/>
        <v>8</v>
      </c>
    </row>
    <row r="60" spans="1:13">
      <c r="A60" s="63">
        <v>50</v>
      </c>
      <c r="B60" s="52" t="s">
        <v>105</v>
      </c>
      <c r="C60" s="60" t="s">
        <v>40</v>
      </c>
      <c r="D60" s="56">
        <v>10.4</v>
      </c>
      <c r="E60" s="55">
        <f t="shared" si="7"/>
        <v>1</v>
      </c>
      <c r="F60" s="56">
        <v>11.95</v>
      </c>
      <c r="G60" s="55">
        <f t="shared" si="8"/>
        <v>6</v>
      </c>
      <c r="H60" s="56">
        <v>11.8</v>
      </c>
      <c r="I60" s="55">
        <f t="shared" si="9"/>
        <v>16</v>
      </c>
      <c r="J60" s="56">
        <v>10.45</v>
      </c>
      <c r="K60" s="55">
        <f t="shared" si="10"/>
        <v>21</v>
      </c>
      <c r="L60" s="57">
        <f t="shared" si="11"/>
        <v>34.20000000000001</v>
      </c>
      <c r="M60" s="55">
        <f t="shared" si="12"/>
        <v>9</v>
      </c>
    </row>
    <row r="61" spans="1:13">
      <c r="A61" s="63">
        <v>52</v>
      </c>
      <c r="B61" s="52" t="s">
        <v>107</v>
      </c>
      <c r="C61" s="60" t="s">
        <v>40</v>
      </c>
      <c r="D61" s="56">
        <v>10.34</v>
      </c>
      <c r="E61" s="55">
        <f t="shared" si="7"/>
        <v>4</v>
      </c>
      <c r="F61" s="56">
        <v>12.35</v>
      </c>
      <c r="G61" s="55">
        <f t="shared" si="8"/>
        <v>1</v>
      </c>
      <c r="H61" s="56">
        <v>11.3</v>
      </c>
      <c r="I61" s="55">
        <f t="shared" si="9"/>
        <v>21</v>
      </c>
      <c r="J61" s="56">
        <v>8.5</v>
      </c>
      <c r="K61" s="55">
        <f t="shared" si="10"/>
        <v>68</v>
      </c>
      <c r="L61" s="57">
        <f t="shared" si="11"/>
        <v>33.989999999999995</v>
      </c>
      <c r="M61" s="55">
        <f t="shared" si="12"/>
        <v>10</v>
      </c>
    </row>
    <row r="62" spans="1:13">
      <c r="A62" s="63">
        <v>142</v>
      </c>
      <c r="B62" s="52" t="s">
        <v>141</v>
      </c>
      <c r="C62" s="60" t="s">
        <v>88</v>
      </c>
      <c r="D62" s="56">
        <v>10.1</v>
      </c>
      <c r="E62" s="55">
        <f t="shared" si="7"/>
        <v>15</v>
      </c>
      <c r="F62" s="56">
        <v>11.6</v>
      </c>
      <c r="G62" s="55">
        <f t="shared" si="8"/>
        <v>19</v>
      </c>
      <c r="H62" s="56">
        <v>11.2</v>
      </c>
      <c r="I62" s="55">
        <f t="shared" si="9"/>
        <v>25</v>
      </c>
      <c r="J62" s="56">
        <v>11.1</v>
      </c>
      <c r="K62" s="55">
        <f t="shared" si="10"/>
        <v>1</v>
      </c>
      <c r="L62" s="57">
        <f t="shared" si="11"/>
        <v>33.9</v>
      </c>
      <c r="M62" s="55">
        <f t="shared" si="12"/>
        <v>11</v>
      </c>
    </row>
    <row r="63" spans="1:13">
      <c r="A63" s="63">
        <v>51</v>
      </c>
      <c r="B63" s="52" t="s">
        <v>106</v>
      </c>
      <c r="C63" s="60" t="s">
        <v>40</v>
      </c>
      <c r="D63" s="56">
        <v>9.9700000000000006</v>
      </c>
      <c r="E63" s="55">
        <f t="shared" si="7"/>
        <v>26</v>
      </c>
      <c r="F63" s="56">
        <v>11.5</v>
      </c>
      <c r="G63" s="55">
        <f t="shared" si="8"/>
        <v>23</v>
      </c>
      <c r="H63" s="56">
        <v>12.4</v>
      </c>
      <c r="I63" s="55">
        <f t="shared" si="9"/>
        <v>3</v>
      </c>
      <c r="J63" s="56">
        <v>9.3000000000000007</v>
      </c>
      <c r="K63" s="55">
        <f t="shared" si="10"/>
        <v>53</v>
      </c>
      <c r="L63" s="57">
        <f t="shared" si="11"/>
        <v>33.870000000000005</v>
      </c>
      <c r="M63" s="55">
        <f t="shared" si="12"/>
        <v>12</v>
      </c>
    </row>
    <row r="64" spans="1:13">
      <c r="A64" s="63">
        <v>141</v>
      </c>
      <c r="B64" s="52" t="s">
        <v>140</v>
      </c>
      <c r="C64" s="60" t="s">
        <v>88</v>
      </c>
      <c r="D64" s="56">
        <v>10.039999999999999</v>
      </c>
      <c r="E64" s="55">
        <f t="shared" si="7"/>
        <v>20</v>
      </c>
      <c r="F64" s="56">
        <v>11.3</v>
      </c>
      <c r="G64" s="55">
        <f t="shared" si="8"/>
        <v>33</v>
      </c>
      <c r="H64" s="56">
        <v>12.35</v>
      </c>
      <c r="I64" s="55">
        <f t="shared" si="9"/>
        <v>6</v>
      </c>
      <c r="J64" s="56">
        <v>10.15</v>
      </c>
      <c r="K64" s="55">
        <f t="shared" si="10"/>
        <v>37</v>
      </c>
      <c r="L64" s="57">
        <f t="shared" si="11"/>
        <v>33.799999999999997</v>
      </c>
      <c r="M64" s="55">
        <f t="shared" si="12"/>
        <v>13</v>
      </c>
    </row>
    <row r="65" spans="1:13">
      <c r="A65" s="63">
        <v>145</v>
      </c>
      <c r="B65" s="52" t="s">
        <v>144</v>
      </c>
      <c r="C65" s="60" t="s">
        <v>88</v>
      </c>
      <c r="D65" s="56">
        <v>10.199999999999999</v>
      </c>
      <c r="E65" s="55">
        <f t="shared" si="7"/>
        <v>10</v>
      </c>
      <c r="F65" s="56">
        <v>11.4</v>
      </c>
      <c r="G65" s="55">
        <f t="shared" si="8"/>
        <v>26</v>
      </c>
      <c r="H65" s="56">
        <v>11.7</v>
      </c>
      <c r="I65" s="55">
        <f t="shared" si="9"/>
        <v>18</v>
      </c>
      <c r="J65" s="56">
        <v>10.6</v>
      </c>
      <c r="K65" s="55">
        <f t="shared" si="10"/>
        <v>18</v>
      </c>
      <c r="L65" s="57">
        <f t="shared" si="11"/>
        <v>33.700000000000003</v>
      </c>
      <c r="M65" s="55">
        <f t="shared" si="12"/>
        <v>14</v>
      </c>
    </row>
    <row r="66" spans="1:13">
      <c r="A66" s="63">
        <v>49</v>
      </c>
      <c r="B66" s="52" t="s">
        <v>104</v>
      </c>
      <c r="C66" s="60" t="s">
        <v>19</v>
      </c>
      <c r="D66" s="56">
        <v>10.4</v>
      </c>
      <c r="E66" s="55">
        <f t="shared" si="7"/>
        <v>1</v>
      </c>
      <c r="F66" s="56">
        <v>12</v>
      </c>
      <c r="G66" s="55">
        <f t="shared" si="8"/>
        <v>4</v>
      </c>
      <c r="H66" s="56">
        <v>10.8</v>
      </c>
      <c r="I66" s="55">
        <f t="shared" si="9"/>
        <v>36</v>
      </c>
      <c r="J66" s="56">
        <v>10.85</v>
      </c>
      <c r="K66" s="55">
        <f t="shared" si="10"/>
        <v>5</v>
      </c>
      <c r="L66" s="57">
        <f t="shared" si="11"/>
        <v>33.650000000000006</v>
      </c>
      <c r="M66" s="55">
        <f t="shared" si="12"/>
        <v>15</v>
      </c>
    </row>
    <row r="67" spans="1:13">
      <c r="A67" s="63">
        <v>43</v>
      </c>
      <c r="B67" s="52" t="s">
        <v>99</v>
      </c>
      <c r="C67" s="60" t="s">
        <v>19</v>
      </c>
      <c r="D67" s="56">
        <v>10.1</v>
      </c>
      <c r="E67" s="55">
        <f t="shared" si="7"/>
        <v>15</v>
      </c>
      <c r="F67" s="56">
        <v>12</v>
      </c>
      <c r="G67" s="55">
        <f t="shared" si="8"/>
        <v>4</v>
      </c>
      <c r="H67" s="56">
        <v>10.9</v>
      </c>
      <c r="I67" s="55">
        <f t="shared" si="9"/>
        <v>32</v>
      </c>
      <c r="J67" s="56">
        <v>10.75</v>
      </c>
      <c r="K67" s="55">
        <f t="shared" si="10"/>
        <v>11</v>
      </c>
      <c r="L67" s="57">
        <f t="shared" si="11"/>
        <v>33.65</v>
      </c>
      <c r="M67" s="55">
        <f t="shared" si="12"/>
        <v>16</v>
      </c>
    </row>
    <row r="68" spans="1:13">
      <c r="A68" s="63">
        <v>153</v>
      </c>
      <c r="B68" s="52" t="s">
        <v>152</v>
      </c>
      <c r="C68" s="60" t="s">
        <v>60</v>
      </c>
      <c r="D68" s="56">
        <v>10</v>
      </c>
      <c r="E68" s="55">
        <f t="shared" si="7"/>
        <v>24</v>
      </c>
      <c r="F68" s="56">
        <v>11.95</v>
      </c>
      <c r="G68" s="55">
        <f t="shared" si="8"/>
        <v>6</v>
      </c>
      <c r="H68" s="56">
        <v>11</v>
      </c>
      <c r="I68" s="55">
        <f t="shared" si="9"/>
        <v>30</v>
      </c>
      <c r="J68" s="56">
        <v>10.65</v>
      </c>
      <c r="K68" s="55">
        <f t="shared" si="10"/>
        <v>15</v>
      </c>
      <c r="L68" s="57">
        <f t="shared" si="11"/>
        <v>33.6</v>
      </c>
      <c r="M68" s="55">
        <f t="shared" si="12"/>
        <v>17</v>
      </c>
    </row>
    <row r="69" spans="1:13">
      <c r="A69" s="63">
        <v>80</v>
      </c>
      <c r="B69" s="52" t="s">
        <v>133</v>
      </c>
      <c r="C69" s="60" t="s">
        <v>96</v>
      </c>
      <c r="D69" s="56">
        <v>10.24</v>
      </c>
      <c r="E69" s="55">
        <f t="shared" si="7"/>
        <v>8</v>
      </c>
      <c r="F69" s="56">
        <v>10.95</v>
      </c>
      <c r="G69" s="55">
        <f t="shared" si="8"/>
        <v>40</v>
      </c>
      <c r="H69" s="56">
        <v>12.4</v>
      </c>
      <c r="I69" s="55">
        <f t="shared" si="9"/>
        <v>3</v>
      </c>
      <c r="J69" s="56">
        <v>9.15</v>
      </c>
      <c r="K69" s="55">
        <f t="shared" si="10"/>
        <v>54</v>
      </c>
      <c r="L69" s="57">
        <f t="shared" si="11"/>
        <v>33.589999999999996</v>
      </c>
      <c r="M69" s="55">
        <f t="shared" si="12"/>
        <v>18</v>
      </c>
    </row>
    <row r="70" spans="1:13">
      <c r="A70" s="63">
        <v>79</v>
      </c>
      <c r="B70" s="52" t="s">
        <v>132</v>
      </c>
      <c r="C70" s="60" t="s">
        <v>96</v>
      </c>
      <c r="D70" s="56">
        <v>10.4</v>
      </c>
      <c r="E70" s="55">
        <f t="shared" si="7"/>
        <v>1</v>
      </c>
      <c r="F70" s="56">
        <v>11.25</v>
      </c>
      <c r="G70" s="55">
        <f t="shared" si="8"/>
        <v>35</v>
      </c>
      <c r="H70" s="56">
        <v>11.8</v>
      </c>
      <c r="I70" s="55">
        <f t="shared" si="9"/>
        <v>16</v>
      </c>
      <c r="J70" s="56">
        <v>7.6</v>
      </c>
      <c r="K70" s="55">
        <f t="shared" si="10"/>
        <v>70</v>
      </c>
      <c r="L70" s="57">
        <f t="shared" si="11"/>
        <v>33.450000000000003</v>
      </c>
      <c r="M70" s="55">
        <f t="shared" si="12"/>
        <v>19</v>
      </c>
    </row>
    <row r="71" spans="1:13">
      <c r="A71" s="63">
        <v>148</v>
      </c>
      <c r="B71" s="52" t="s">
        <v>147</v>
      </c>
      <c r="C71" s="60" t="s">
        <v>60</v>
      </c>
      <c r="D71" s="56">
        <v>9.94</v>
      </c>
      <c r="E71" s="55">
        <f t="shared" si="7"/>
        <v>32</v>
      </c>
      <c r="F71" s="56">
        <v>11.75</v>
      </c>
      <c r="G71" s="55">
        <f t="shared" si="8"/>
        <v>12</v>
      </c>
      <c r="H71" s="56">
        <v>10.85</v>
      </c>
      <c r="I71" s="55">
        <f t="shared" si="9"/>
        <v>34</v>
      </c>
      <c r="J71" s="56">
        <v>10.85</v>
      </c>
      <c r="K71" s="55">
        <f t="shared" si="10"/>
        <v>5</v>
      </c>
      <c r="L71" s="57">
        <f t="shared" si="11"/>
        <v>33.450000000000003</v>
      </c>
      <c r="M71" s="55">
        <f t="shared" si="12"/>
        <v>19</v>
      </c>
    </row>
    <row r="72" spans="1:13">
      <c r="A72" s="63">
        <v>53</v>
      </c>
      <c r="B72" s="52" t="s">
        <v>108</v>
      </c>
      <c r="C72" s="60" t="s">
        <v>40</v>
      </c>
      <c r="D72" s="56">
        <v>10.34</v>
      </c>
      <c r="E72" s="55">
        <f t="shared" si="7"/>
        <v>4</v>
      </c>
      <c r="F72" s="56">
        <v>0</v>
      </c>
      <c r="G72" s="55">
        <f t="shared" si="8"/>
        <v>57</v>
      </c>
      <c r="H72" s="56">
        <v>12.25</v>
      </c>
      <c r="I72" s="55">
        <f t="shared" si="9"/>
        <v>7</v>
      </c>
      <c r="J72" s="56">
        <v>10.85</v>
      </c>
      <c r="K72" s="55">
        <f t="shared" si="10"/>
        <v>5</v>
      </c>
      <c r="L72" s="57">
        <f t="shared" si="11"/>
        <v>33.44</v>
      </c>
      <c r="M72" s="55">
        <f t="shared" si="12"/>
        <v>21</v>
      </c>
    </row>
    <row r="73" spans="1:13">
      <c r="A73" s="63">
        <v>151</v>
      </c>
      <c r="B73" s="52" t="s">
        <v>150</v>
      </c>
      <c r="C73" s="60" t="s">
        <v>60</v>
      </c>
      <c r="D73" s="56">
        <v>9.64</v>
      </c>
      <c r="E73" s="55">
        <f t="shared" si="7"/>
        <v>52</v>
      </c>
      <c r="F73" s="56">
        <v>11.95</v>
      </c>
      <c r="G73" s="55">
        <f t="shared" si="8"/>
        <v>6</v>
      </c>
      <c r="H73" s="56">
        <v>10.6</v>
      </c>
      <c r="I73" s="55">
        <f t="shared" si="9"/>
        <v>41</v>
      </c>
      <c r="J73" s="56">
        <v>10.85</v>
      </c>
      <c r="K73" s="55">
        <f t="shared" si="10"/>
        <v>5</v>
      </c>
      <c r="L73" s="57">
        <f t="shared" si="11"/>
        <v>33.4</v>
      </c>
      <c r="M73" s="55">
        <f t="shared" si="12"/>
        <v>22</v>
      </c>
    </row>
    <row r="74" spans="1:13">
      <c r="A74" s="63">
        <v>48</v>
      </c>
      <c r="B74" s="52" t="s">
        <v>103</v>
      </c>
      <c r="C74" s="60" t="s">
        <v>19</v>
      </c>
      <c r="D74" s="56">
        <v>10.24</v>
      </c>
      <c r="E74" s="55">
        <f t="shared" si="7"/>
        <v>8</v>
      </c>
      <c r="F74" s="56">
        <v>10.3</v>
      </c>
      <c r="G74" s="55">
        <f t="shared" si="8"/>
        <v>50</v>
      </c>
      <c r="H74" s="56">
        <v>12.2</v>
      </c>
      <c r="I74" s="55">
        <f t="shared" si="9"/>
        <v>9</v>
      </c>
      <c r="J74" s="56">
        <v>10.8</v>
      </c>
      <c r="K74" s="55">
        <f t="shared" si="10"/>
        <v>9</v>
      </c>
      <c r="L74" s="57">
        <f t="shared" si="11"/>
        <v>33.29999999999999</v>
      </c>
      <c r="M74" s="55">
        <f t="shared" si="12"/>
        <v>23</v>
      </c>
    </row>
    <row r="75" spans="1:13">
      <c r="A75" s="63">
        <v>154</v>
      </c>
      <c r="B75" s="52" t="s">
        <v>153</v>
      </c>
      <c r="C75" s="60" t="s">
        <v>93</v>
      </c>
      <c r="D75" s="56">
        <v>9.8000000000000007</v>
      </c>
      <c r="E75" s="55">
        <f t="shared" si="7"/>
        <v>41</v>
      </c>
      <c r="F75" s="56">
        <v>11.75</v>
      </c>
      <c r="G75" s="55">
        <f t="shared" si="8"/>
        <v>12</v>
      </c>
      <c r="H75" s="56">
        <v>11.2</v>
      </c>
      <c r="I75" s="55">
        <f t="shared" si="9"/>
        <v>25</v>
      </c>
      <c r="J75" s="56">
        <v>10.199999999999999</v>
      </c>
      <c r="K75" s="55">
        <f t="shared" si="10"/>
        <v>33</v>
      </c>
      <c r="L75" s="57">
        <f t="shared" si="11"/>
        <v>33.150000000000006</v>
      </c>
      <c r="M75" s="55">
        <f t="shared" si="12"/>
        <v>24</v>
      </c>
    </row>
    <row r="76" spans="1:13">
      <c r="A76" s="63">
        <v>155</v>
      </c>
      <c r="B76" s="52" t="s">
        <v>154</v>
      </c>
      <c r="C76" s="60" t="s">
        <v>93</v>
      </c>
      <c r="D76" s="56">
        <v>9.84</v>
      </c>
      <c r="E76" s="55">
        <f t="shared" si="7"/>
        <v>40</v>
      </c>
      <c r="F76" s="56">
        <v>11.4</v>
      </c>
      <c r="G76" s="55">
        <f t="shared" si="8"/>
        <v>26</v>
      </c>
      <c r="H76" s="56">
        <v>11.6</v>
      </c>
      <c r="I76" s="55">
        <f t="shared" si="9"/>
        <v>19</v>
      </c>
      <c r="J76" s="56">
        <v>9.8000000000000007</v>
      </c>
      <c r="K76" s="55">
        <f t="shared" si="10"/>
        <v>44</v>
      </c>
      <c r="L76" s="57">
        <f t="shared" si="11"/>
        <v>32.840000000000003</v>
      </c>
      <c r="M76" s="55">
        <f t="shared" si="12"/>
        <v>25</v>
      </c>
    </row>
    <row r="77" spans="1:13">
      <c r="A77" s="63">
        <v>45</v>
      </c>
      <c r="B77" s="52" t="s">
        <v>101</v>
      </c>
      <c r="C77" s="60" t="s">
        <v>19</v>
      </c>
      <c r="D77" s="56">
        <v>10.199999999999999</v>
      </c>
      <c r="E77" s="55">
        <f t="shared" si="7"/>
        <v>10</v>
      </c>
      <c r="F77" s="56">
        <v>11.65</v>
      </c>
      <c r="G77" s="55">
        <f t="shared" si="8"/>
        <v>17</v>
      </c>
      <c r="H77" s="56">
        <v>10.85</v>
      </c>
      <c r="I77" s="55">
        <f t="shared" si="9"/>
        <v>34</v>
      </c>
      <c r="J77" s="56">
        <v>10</v>
      </c>
      <c r="K77" s="55">
        <f t="shared" si="10"/>
        <v>39</v>
      </c>
      <c r="L77" s="57">
        <f t="shared" si="11"/>
        <v>32.700000000000003</v>
      </c>
      <c r="M77" s="55">
        <f t="shared" si="12"/>
        <v>26</v>
      </c>
    </row>
    <row r="78" spans="1:13">
      <c r="A78" s="63">
        <v>146</v>
      </c>
      <c r="B78" s="52" t="s">
        <v>145</v>
      </c>
      <c r="C78" s="60" t="s">
        <v>88</v>
      </c>
      <c r="D78" s="56">
        <v>10.3</v>
      </c>
      <c r="E78" s="55">
        <f t="shared" si="7"/>
        <v>7</v>
      </c>
      <c r="F78" s="56">
        <v>11.65</v>
      </c>
      <c r="G78" s="55">
        <f t="shared" si="8"/>
        <v>17</v>
      </c>
      <c r="H78" s="56">
        <v>10.6</v>
      </c>
      <c r="I78" s="55">
        <f t="shared" si="9"/>
        <v>41</v>
      </c>
      <c r="J78" s="56">
        <v>10.45</v>
      </c>
      <c r="K78" s="55">
        <f t="shared" si="10"/>
        <v>21</v>
      </c>
      <c r="L78" s="57">
        <f t="shared" si="11"/>
        <v>32.700000000000003</v>
      </c>
      <c r="M78" s="55">
        <f t="shared" si="12"/>
        <v>26</v>
      </c>
    </row>
    <row r="79" spans="1:13">
      <c r="A79" s="63">
        <v>150</v>
      </c>
      <c r="B79" s="52" t="s">
        <v>149</v>
      </c>
      <c r="C79" s="60" t="s">
        <v>60</v>
      </c>
      <c r="D79" s="56">
        <v>10</v>
      </c>
      <c r="E79" s="55">
        <f t="shared" si="7"/>
        <v>24</v>
      </c>
      <c r="F79" s="56">
        <v>10.6</v>
      </c>
      <c r="G79" s="55">
        <f t="shared" si="8"/>
        <v>45</v>
      </c>
      <c r="H79" s="56">
        <v>11.95</v>
      </c>
      <c r="I79" s="55">
        <f t="shared" si="9"/>
        <v>13</v>
      </c>
      <c r="J79" s="56">
        <v>9.9499999999999993</v>
      </c>
      <c r="K79" s="55">
        <f t="shared" si="10"/>
        <v>40</v>
      </c>
      <c r="L79" s="57">
        <f t="shared" si="11"/>
        <v>32.549999999999997</v>
      </c>
      <c r="M79" s="55">
        <f t="shared" si="12"/>
        <v>28</v>
      </c>
    </row>
    <row r="80" spans="1:13">
      <c r="A80" s="63">
        <v>76</v>
      </c>
      <c r="B80" s="52" t="s">
        <v>129</v>
      </c>
      <c r="C80" s="60" t="s">
        <v>64</v>
      </c>
      <c r="D80" s="56">
        <v>9.9700000000000006</v>
      </c>
      <c r="E80" s="55">
        <f t="shared" si="7"/>
        <v>26</v>
      </c>
      <c r="F80" s="56">
        <v>11.15</v>
      </c>
      <c r="G80" s="55">
        <f t="shared" si="8"/>
        <v>37</v>
      </c>
      <c r="H80" s="56">
        <v>11.1</v>
      </c>
      <c r="I80" s="55">
        <f t="shared" si="9"/>
        <v>28</v>
      </c>
      <c r="J80" s="56">
        <v>9.6999999999999993</v>
      </c>
      <c r="K80" s="55">
        <f t="shared" si="10"/>
        <v>48</v>
      </c>
      <c r="L80" s="57">
        <f t="shared" si="11"/>
        <v>32.22</v>
      </c>
      <c r="M80" s="55">
        <f t="shared" si="12"/>
        <v>29</v>
      </c>
    </row>
    <row r="81" spans="1:13">
      <c r="A81" s="63">
        <v>44</v>
      </c>
      <c r="B81" s="52" t="s">
        <v>100</v>
      </c>
      <c r="C81" s="60" t="s">
        <v>19</v>
      </c>
      <c r="D81" s="56">
        <v>9.6</v>
      </c>
      <c r="E81" s="55">
        <f t="shared" si="7"/>
        <v>54</v>
      </c>
      <c r="F81" s="56">
        <v>11.75</v>
      </c>
      <c r="G81" s="55">
        <f t="shared" si="8"/>
        <v>12</v>
      </c>
      <c r="H81" s="56">
        <v>10.75</v>
      </c>
      <c r="I81" s="55">
        <f t="shared" si="9"/>
        <v>38</v>
      </c>
      <c r="J81" s="56">
        <v>9.15</v>
      </c>
      <c r="K81" s="55">
        <f t="shared" si="10"/>
        <v>54</v>
      </c>
      <c r="L81" s="57">
        <f t="shared" si="11"/>
        <v>32.1</v>
      </c>
      <c r="M81" s="55">
        <f t="shared" si="12"/>
        <v>30</v>
      </c>
    </row>
    <row r="82" spans="1:13">
      <c r="A82" s="63">
        <v>161</v>
      </c>
      <c r="B82" s="52" t="s">
        <v>160</v>
      </c>
      <c r="C82" s="60" t="s">
        <v>83</v>
      </c>
      <c r="D82" s="56">
        <v>9.9700000000000006</v>
      </c>
      <c r="E82" s="55">
        <f t="shared" si="7"/>
        <v>26</v>
      </c>
      <c r="F82" s="56">
        <v>0</v>
      </c>
      <c r="G82" s="55">
        <f t="shared" si="8"/>
        <v>57</v>
      </c>
      <c r="H82" s="56">
        <v>11.3</v>
      </c>
      <c r="I82" s="55">
        <f t="shared" si="9"/>
        <v>21</v>
      </c>
      <c r="J82" s="56">
        <v>10.75</v>
      </c>
      <c r="K82" s="55">
        <f t="shared" si="10"/>
        <v>11</v>
      </c>
      <c r="L82" s="57">
        <f t="shared" si="11"/>
        <v>32.020000000000003</v>
      </c>
      <c r="M82" s="55">
        <f t="shared" si="12"/>
        <v>31</v>
      </c>
    </row>
    <row r="83" spans="1:13">
      <c r="A83" s="63">
        <v>58</v>
      </c>
      <c r="B83" s="52" t="s">
        <v>113</v>
      </c>
      <c r="C83" s="60" t="s">
        <v>50</v>
      </c>
      <c r="D83" s="56">
        <v>9.5399999999999991</v>
      </c>
      <c r="E83" s="55">
        <f t="shared" si="7"/>
        <v>58</v>
      </c>
      <c r="F83" s="56">
        <v>11.35</v>
      </c>
      <c r="G83" s="55">
        <f t="shared" si="8"/>
        <v>28</v>
      </c>
      <c r="H83" s="56">
        <v>11.1</v>
      </c>
      <c r="I83" s="55">
        <f t="shared" si="9"/>
        <v>28</v>
      </c>
      <c r="J83" s="56">
        <v>8.6</v>
      </c>
      <c r="K83" s="55">
        <f t="shared" si="10"/>
        <v>67</v>
      </c>
      <c r="L83" s="57">
        <f t="shared" si="11"/>
        <v>31.990000000000002</v>
      </c>
      <c r="M83" s="55">
        <f t="shared" si="12"/>
        <v>32</v>
      </c>
    </row>
    <row r="84" spans="1:13">
      <c r="A84" s="63">
        <v>66</v>
      </c>
      <c r="B84" s="52" t="s">
        <v>120</v>
      </c>
      <c r="C84" s="60" t="s">
        <v>64</v>
      </c>
      <c r="D84" s="56">
        <v>9.9700000000000006</v>
      </c>
      <c r="E84" s="55">
        <f t="shared" ref="E84:E115" si="13">RANK(D84,D$52:D$121)</f>
        <v>26</v>
      </c>
      <c r="F84" s="56">
        <v>11.2</v>
      </c>
      <c r="G84" s="55">
        <f t="shared" ref="G84:G115" si="14">RANK(F84,F$52:F$121)</f>
        <v>36</v>
      </c>
      <c r="H84" s="56">
        <v>9.1</v>
      </c>
      <c r="I84" s="55">
        <f t="shared" ref="I84:I115" si="15">RANK(H84,H$52:H$121)</f>
        <v>56</v>
      </c>
      <c r="J84" s="56">
        <v>10.8</v>
      </c>
      <c r="K84" s="55">
        <f t="shared" ref="K84:K115" si="16">RANK(J84,J$52:J$121)</f>
        <v>9</v>
      </c>
      <c r="L84" s="57">
        <f t="shared" ref="L84:L115" si="17">(D84+F84+H84+J84)-MIN(D84,F84,H84,J84)</f>
        <v>31.970000000000006</v>
      </c>
      <c r="M84" s="55">
        <f t="shared" ref="M84:M115" si="18">RANK(L84,L$52:L$121)</f>
        <v>33</v>
      </c>
    </row>
    <row r="85" spans="1:13">
      <c r="A85" s="63">
        <v>84</v>
      </c>
      <c r="B85" s="52" t="s">
        <v>137</v>
      </c>
      <c r="C85" s="60" t="s">
        <v>78</v>
      </c>
      <c r="D85" s="56">
        <v>9.9</v>
      </c>
      <c r="E85" s="55">
        <f t="shared" si="13"/>
        <v>34</v>
      </c>
      <c r="F85" s="56">
        <v>10.15</v>
      </c>
      <c r="G85" s="55">
        <f t="shared" si="14"/>
        <v>52</v>
      </c>
      <c r="H85" s="56">
        <v>11.2</v>
      </c>
      <c r="I85" s="55">
        <f t="shared" si="15"/>
        <v>25</v>
      </c>
      <c r="J85" s="56">
        <v>10.6</v>
      </c>
      <c r="K85" s="55">
        <f t="shared" si="16"/>
        <v>18</v>
      </c>
      <c r="L85" s="57">
        <f t="shared" si="17"/>
        <v>31.950000000000003</v>
      </c>
      <c r="M85" s="55">
        <f t="shared" si="18"/>
        <v>34</v>
      </c>
    </row>
    <row r="86" spans="1:13">
      <c r="A86" s="63">
        <v>140</v>
      </c>
      <c r="B86" s="52" t="s">
        <v>139</v>
      </c>
      <c r="C86" s="60" t="s">
        <v>88</v>
      </c>
      <c r="D86" s="56">
        <v>9.6999999999999993</v>
      </c>
      <c r="E86" s="55">
        <f t="shared" si="13"/>
        <v>47</v>
      </c>
      <c r="F86" s="56">
        <v>9.85</v>
      </c>
      <c r="G86" s="55">
        <f t="shared" si="14"/>
        <v>54</v>
      </c>
      <c r="H86" s="56">
        <v>11.6</v>
      </c>
      <c r="I86" s="55">
        <f t="shared" si="15"/>
        <v>19</v>
      </c>
      <c r="J86" s="56">
        <v>10.5</v>
      </c>
      <c r="K86" s="55">
        <f t="shared" si="16"/>
        <v>20</v>
      </c>
      <c r="L86" s="57">
        <f t="shared" si="17"/>
        <v>31.95</v>
      </c>
      <c r="M86" s="55">
        <f t="shared" si="18"/>
        <v>35</v>
      </c>
    </row>
    <row r="87" spans="1:13">
      <c r="A87" s="63">
        <v>167</v>
      </c>
      <c r="B87" s="52" t="s">
        <v>167</v>
      </c>
      <c r="C87" s="60" t="s">
        <v>163</v>
      </c>
      <c r="D87" s="56">
        <v>9.9700000000000006</v>
      </c>
      <c r="E87" s="55">
        <f t="shared" si="13"/>
        <v>26</v>
      </c>
      <c r="F87" s="56">
        <v>11.6</v>
      </c>
      <c r="G87" s="55">
        <f t="shared" si="14"/>
        <v>19</v>
      </c>
      <c r="H87" s="56">
        <v>9.8000000000000007</v>
      </c>
      <c r="I87" s="55">
        <f t="shared" si="15"/>
        <v>49</v>
      </c>
      <c r="J87" s="56">
        <v>10.25</v>
      </c>
      <c r="K87" s="55">
        <f t="shared" si="16"/>
        <v>28</v>
      </c>
      <c r="L87" s="57">
        <f t="shared" si="17"/>
        <v>31.820000000000004</v>
      </c>
      <c r="M87" s="55">
        <f t="shared" si="18"/>
        <v>36</v>
      </c>
    </row>
    <row r="88" spans="1:13">
      <c r="A88" s="63">
        <v>62</v>
      </c>
      <c r="B88" s="52" t="s">
        <v>117</v>
      </c>
      <c r="C88" s="60" t="s">
        <v>43</v>
      </c>
      <c r="D88" s="56">
        <v>9.8699999999999992</v>
      </c>
      <c r="E88" s="55">
        <f t="shared" si="13"/>
        <v>37</v>
      </c>
      <c r="F88" s="56">
        <v>11.35</v>
      </c>
      <c r="G88" s="55">
        <f t="shared" si="14"/>
        <v>28</v>
      </c>
      <c r="H88" s="56">
        <v>10.199999999999999</v>
      </c>
      <c r="I88" s="55">
        <f t="shared" si="15"/>
        <v>47</v>
      </c>
      <c r="J88" s="56">
        <v>10.050000000000001</v>
      </c>
      <c r="K88" s="55">
        <f t="shared" si="16"/>
        <v>38</v>
      </c>
      <c r="L88" s="57">
        <f t="shared" si="17"/>
        <v>31.6</v>
      </c>
      <c r="M88" s="55">
        <f t="shared" si="18"/>
        <v>37</v>
      </c>
    </row>
    <row r="89" spans="1:13">
      <c r="A89" s="108">
        <v>159</v>
      </c>
      <c r="B89" s="109" t="s">
        <v>158</v>
      </c>
      <c r="C89" s="103" t="s">
        <v>83</v>
      </c>
      <c r="D89" s="104">
        <v>9.9</v>
      </c>
      <c r="E89" s="105">
        <f t="shared" si="13"/>
        <v>34</v>
      </c>
      <c r="F89" s="106">
        <v>0</v>
      </c>
      <c r="G89" s="105">
        <f t="shared" si="14"/>
        <v>57</v>
      </c>
      <c r="H89" s="106">
        <v>10.75</v>
      </c>
      <c r="I89" s="105">
        <f t="shared" si="15"/>
        <v>38</v>
      </c>
      <c r="J89" s="106">
        <v>10.9</v>
      </c>
      <c r="K89" s="105">
        <f t="shared" si="16"/>
        <v>4</v>
      </c>
      <c r="L89" s="107">
        <f t="shared" si="17"/>
        <v>31.549999999999997</v>
      </c>
      <c r="M89" s="105">
        <f t="shared" si="18"/>
        <v>38</v>
      </c>
    </row>
    <row r="90" spans="1:13">
      <c r="A90" s="63">
        <v>166</v>
      </c>
      <c r="B90" s="52" t="s">
        <v>166</v>
      </c>
      <c r="C90" s="53" t="s">
        <v>163</v>
      </c>
      <c r="D90" s="54">
        <v>9.6</v>
      </c>
      <c r="E90" s="55">
        <f t="shared" si="13"/>
        <v>54</v>
      </c>
      <c r="F90" s="56">
        <v>11.35</v>
      </c>
      <c r="G90" s="55">
        <f t="shared" si="14"/>
        <v>28</v>
      </c>
      <c r="H90" s="56">
        <v>9.5500000000000007</v>
      </c>
      <c r="I90" s="55">
        <f t="shared" si="15"/>
        <v>52</v>
      </c>
      <c r="J90" s="56">
        <v>10.45</v>
      </c>
      <c r="K90" s="55">
        <f t="shared" si="16"/>
        <v>21</v>
      </c>
      <c r="L90" s="57">
        <f t="shared" si="17"/>
        <v>31.400000000000002</v>
      </c>
      <c r="M90" s="55">
        <f t="shared" si="18"/>
        <v>39</v>
      </c>
    </row>
    <row r="91" spans="1:13">
      <c r="A91" s="63">
        <v>65</v>
      </c>
      <c r="B91" s="52" t="s">
        <v>119</v>
      </c>
      <c r="C91" s="53" t="s">
        <v>64</v>
      </c>
      <c r="D91" s="54">
        <v>9.67</v>
      </c>
      <c r="E91" s="55">
        <f t="shared" si="13"/>
        <v>49</v>
      </c>
      <c r="F91" s="56">
        <v>10.35</v>
      </c>
      <c r="G91" s="55">
        <f t="shared" si="14"/>
        <v>48</v>
      </c>
      <c r="H91" s="56">
        <v>10.7</v>
      </c>
      <c r="I91" s="55">
        <f t="shared" si="15"/>
        <v>40</v>
      </c>
      <c r="J91" s="56">
        <v>10.25</v>
      </c>
      <c r="K91" s="55">
        <f t="shared" si="16"/>
        <v>28</v>
      </c>
      <c r="L91" s="57">
        <f t="shared" si="17"/>
        <v>31.299999999999997</v>
      </c>
      <c r="M91" s="55">
        <f t="shared" si="18"/>
        <v>40</v>
      </c>
    </row>
    <row r="92" spans="1:13">
      <c r="A92" s="63">
        <v>69</v>
      </c>
      <c r="B92" s="52" t="s">
        <v>122</v>
      </c>
      <c r="C92" s="53" t="s">
        <v>64</v>
      </c>
      <c r="D92" s="54">
        <v>9.5</v>
      </c>
      <c r="E92" s="55">
        <f t="shared" si="13"/>
        <v>59</v>
      </c>
      <c r="F92" s="56">
        <v>11.55</v>
      </c>
      <c r="G92" s="55">
        <f t="shared" si="14"/>
        <v>22</v>
      </c>
      <c r="H92" s="56">
        <v>8.6999999999999993</v>
      </c>
      <c r="I92" s="55">
        <f t="shared" si="15"/>
        <v>61</v>
      </c>
      <c r="J92" s="56">
        <v>10.199999999999999</v>
      </c>
      <c r="K92" s="55">
        <f t="shared" si="16"/>
        <v>33</v>
      </c>
      <c r="L92" s="57">
        <f t="shared" si="17"/>
        <v>31.250000000000004</v>
      </c>
      <c r="M92" s="55">
        <f t="shared" si="18"/>
        <v>41</v>
      </c>
    </row>
    <row r="93" spans="1:13">
      <c r="A93" s="63">
        <v>55</v>
      </c>
      <c r="B93" s="52" t="s">
        <v>110</v>
      </c>
      <c r="C93" s="53" t="s">
        <v>40</v>
      </c>
      <c r="D93" s="54">
        <v>9.74</v>
      </c>
      <c r="E93" s="55">
        <f t="shared" si="13"/>
        <v>44</v>
      </c>
      <c r="F93" s="56">
        <v>0</v>
      </c>
      <c r="G93" s="55">
        <f t="shared" si="14"/>
        <v>57</v>
      </c>
      <c r="H93" s="56">
        <v>11.3</v>
      </c>
      <c r="I93" s="55">
        <f t="shared" si="15"/>
        <v>21</v>
      </c>
      <c r="J93" s="56">
        <v>10.199999999999999</v>
      </c>
      <c r="K93" s="55">
        <f t="shared" si="16"/>
        <v>33</v>
      </c>
      <c r="L93" s="57">
        <f t="shared" si="17"/>
        <v>31.24</v>
      </c>
      <c r="M93" s="55">
        <f t="shared" si="18"/>
        <v>42</v>
      </c>
    </row>
    <row r="94" spans="1:13">
      <c r="A94" s="63">
        <v>70</v>
      </c>
      <c r="B94" s="52" t="s">
        <v>123</v>
      </c>
      <c r="C94" s="53" t="s">
        <v>64</v>
      </c>
      <c r="D94" s="54">
        <v>9.6999999999999993</v>
      </c>
      <c r="E94" s="55">
        <f t="shared" si="13"/>
        <v>47</v>
      </c>
      <c r="F94" s="56">
        <v>10.4</v>
      </c>
      <c r="G94" s="55">
        <f t="shared" si="14"/>
        <v>47</v>
      </c>
      <c r="H94" s="56">
        <v>10.8</v>
      </c>
      <c r="I94" s="55">
        <f t="shared" si="15"/>
        <v>36</v>
      </c>
      <c r="J94" s="56">
        <v>9.9</v>
      </c>
      <c r="K94" s="55">
        <f t="shared" si="16"/>
        <v>41</v>
      </c>
      <c r="L94" s="57">
        <f t="shared" si="17"/>
        <v>31.100000000000005</v>
      </c>
      <c r="M94" s="55">
        <f t="shared" si="18"/>
        <v>43</v>
      </c>
    </row>
    <row r="95" spans="1:13">
      <c r="A95" s="63">
        <v>57</v>
      </c>
      <c r="B95" s="52" t="s">
        <v>112</v>
      </c>
      <c r="C95" s="53" t="s">
        <v>40</v>
      </c>
      <c r="D95" s="54">
        <v>9.3699999999999992</v>
      </c>
      <c r="E95" s="64">
        <f t="shared" si="13"/>
        <v>62</v>
      </c>
      <c r="F95" s="65">
        <v>11.9</v>
      </c>
      <c r="G95" s="64">
        <f t="shared" si="14"/>
        <v>9</v>
      </c>
      <c r="H95" s="65">
        <v>9.8000000000000007</v>
      </c>
      <c r="I95" s="64">
        <f t="shared" si="15"/>
        <v>49</v>
      </c>
      <c r="J95" s="65">
        <v>9.0500000000000007</v>
      </c>
      <c r="K95" s="64">
        <f t="shared" si="16"/>
        <v>59</v>
      </c>
      <c r="L95" s="66">
        <f t="shared" si="17"/>
        <v>31.070000000000004</v>
      </c>
      <c r="M95" s="64">
        <f t="shared" si="18"/>
        <v>44</v>
      </c>
    </row>
    <row r="96" spans="1:13">
      <c r="A96" s="63">
        <v>81</v>
      </c>
      <c r="B96" s="52" t="s">
        <v>134</v>
      </c>
      <c r="C96" s="53" t="s">
        <v>73</v>
      </c>
      <c r="D96" s="54">
        <v>9.77</v>
      </c>
      <c r="E96" s="55">
        <f t="shared" si="13"/>
        <v>42</v>
      </c>
      <c r="F96" s="56">
        <v>10.8</v>
      </c>
      <c r="G96" s="55">
        <f t="shared" si="14"/>
        <v>43</v>
      </c>
      <c r="H96" s="56">
        <v>6.9</v>
      </c>
      <c r="I96" s="55">
        <f t="shared" si="15"/>
        <v>68</v>
      </c>
      <c r="J96" s="56">
        <v>10.45</v>
      </c>
      <c r="K96" s="55">
        <f t="shared" si="16"/>
        <v>21</v>
      </c>
      <c r="L96" s="57">
        <f t="shared" si="17"/>
        <v>31.020000000000003</v>
      </c>
      <c r="M96" s="55">
        <f t="shared" si="18"/>
        <v>45</v>
      </c>
    </row>
    <row r="97" spans="1:13">
      <c r="A97" s="63">
        <v>158</v>
      </c>
      <c r="B97" s="52" t="s">
        <v>157</v>
      </c>
      <c r="C97" s="53" t="s">
        <v>40</v>
      </c>
      <c r="D97" s="54">
        <v>9.27</v>
      </c>
      <c r="E97" s="55">
        <f t="shared" si="13"/>
        <v>63</v>
      </c>
      <c r="F97" s="56">
        <v>0</v>
      </c>
      <c r="G97" s="55">
        <f t="shared" si="14"/>
        <v>57</v>
      </c>
      <c r="H97" s="56">
        <v>11.3</v>
      </c>
      <c r="I97" s="55">
        <f t="shared" si="15"/>
        <v>21</v>
      </c>
      <c r="J97" s="56">
        <v>10.45</v>
      </c>
      <c r="K97" s="55">
        <f t="shared" si="16"/>
        <v>21</v>
      </c>
      <c r="L97" s="57">
        <f t="shared" si="17"/>
        <v>31.02</v>
      </c>
      <c r="M97" s="55">
        <f t="shared" si="18"/>
        <v>46</v>
      </c>
    </row>
    <row r="98" spans="1:13">
      <c r="A98" s="63">
        <v>165</v>
      </c>
      <c r="B98" s="52" t="s">
        <v>165</v>
      </c>
      <c r="C98" s="53" t="s">
        <v>163</v>
      </c>
      <c r="D98" s="54">
        <v>10.17</v>
      </c>
      <c r="E98" s="55">
        <f t="shared" si="13"/>
        <v>13</v>
      </c>
      <c r="F98" s="56">
        <v>11.05</v>
      </c>
      <c r="G98" s="55">
        <f t="shared" si="14"/>
        <v>39</v>
      </c>
      <c r="H98" s="56">
        <v>9.35</v>
      </c>
      <c r="I98" s="55">
        <f t="shared" si="15"/>
        <v>54</v>
      </c>
      <c r="J98" s="56">
        <v>9.6999999999999993</v>
      </c>
      <c r="K98" s="55">
        <f t="shared" si="16"/>
        <v>48</v>
      </c>
      <c r="L98" s="57">
        <f t="shared" si="17"/>
        <v>30.919999999999995</v>
      </c>
      <c r="M98" s="55">
        <f t="shared" si="18"/>
        <v>47</v>
      </c>
    </row>
    <row r="99" spans="1:13">
      <c r="A99" s="63">
        <v>157</v>
      </c>
      <c r="B99" s="52" t="s">
        <v>156</v>
      </c>
      <c r="C99" s="53" t="s">
        <v>40</v>
      </c>
      <c r="D99" s="54">
        <v>9.1</v>
      </c>
      <c r="E99" s="55">
        <f t="shared" si="13"/>
        <v>68</v>
      </c>
      <c r="F99" s="56">
        <v>0</v>
      </c>
      <c r="G99" s="55">
        <f t="shared" si="14"/>
        <v>57</v>
      </c>
      <c r="H99" s="56">
        <v>11.9</v>
      </c>
      <c r="I99" s="55">
        <f t="shared" si="15"/>
        <v>14</v>
      </c>
      <c r="J99" s="56">
        <v>9.9</v>
      </c>
      <c r="K99" s="55">
        <f t="shared" si="16"/>
        <v>41</v>
      </c>
      <c r="L99" s="57">
        <f t="shared" si="17"/>
        <v>30.9</v>
      </c>
      <c r="M99" s="55">
        <f t="shared" si="18"/>
        <v>48</v>
      </c>
    </row>
    <row r="100" spans="1:13">
      <c r="A100" s="63">
        <v>168</v>
      </c>
      <c r="B100" s="52" t="s">
        <v>168</v>
      </c>
      <c r="C100" s="53" t="s">
        <v>163</v>
      </c>
      <c r="D100" s="54">
        <v>9.9</v>
      </c>
      <c r="E100" s="55">
        <f t="shared" si="13"/>
        <v>34</v>
      </c>
      <c r="F100" s="56">
        <v>11.1</v>
      </c>
      <c r="G100" s="55">
        <f t="shared" si="14"/>
        <v>38</v>
      </c>
      <c r="H100" s="56">
        <v>8.9</v>
      </c>
      <c r="I100" s="55">
        <f t="shared" si="15"/>
        <v>60</v>
      </c>
      <c r="J100" s="56">
        <v>9.9</v>
      </c>
      <c r="K100" s="55">
        <f t="shared" si="16"/>
        <v>41</v>
      </c>
      <c r="L100" s="57">
        <f t="shared" si="17"/>
        <v>30.9</v>
      </c>
      <c r="M100" s="55">
        <f t="shared" si="18"/>
        <v>48</v>
      </c>
    </row>
    <row r="101" spans="1:13">
      <c r="A101" s="63">
        <v>78</v>
      </c>
      <c r="B101" s="52" t="s">
        <v>131</v>
      </c>
      <c r="C101" s="53" t="s">
        <v>96</v>
      </c>
      <c r="D101" s="54">
        <v>9.94</v>
      </c>
      <c r="E101" s="55">
        <f t="shared" si="13"/>
        <v>32</v>
      </c>
      <c r="F101" s="56">
        <v>10</v>
      </c>
      <c r="G101" s="55">
        <f t="shared" si="14"/>
        <v>53</v>
      </c>
      <c r="H101" s="56">
        <v>10.9</v>
      </c>
      <c r="I101" s="55">
        <f t="shared" si="15"/>
        <v>32</v>
      </c>
      <c r="J101" s="56">
        <v>8.65</v>
      </c>
      <c r="K101" s="55">
        <f t="shared" si="16"/>
        <v>66</v>
      </c>
      <c r="L101" s="57">
        <f t="shared" si="17"/>
        <v>30.839999999999996</v>
      </c>
      <c r="M101" s="55">
        <f t="shared" si="18"/>
        <v>50</v>
      </c>
    </row>
    <row r="102" spans="1:13">
      <c r="A102" s="63">
        <v>74</v>
      </c>
      <c r="B102" s="52" t="s">
        <v>127</v>
      </c>
      <c r="C102" s="53" t="s">
        <v>64</v>
      </c>
      <c r="D102" s="54">
        <v>10.039999999999999</v>
      </c>
      <c r="E102" s="55">
        <f t="shared" si="13"/>
        <v>20</v>
      </c>
      <c r="F102" s="56">
        <v>10.35</v>
      </c>
      <c r="G102" s="55">
        <f t="shared" si="14"/>
        <v>48</v>
      </c>
      <c r="H102" s="56">
        <v>10.3</v>
      </c>
      <c r="I102" s="55">
        <f t="shared" si="15"/>
        <v>44</v>
      </c>
      <c r="J102" s="56">
        <v>8.9</v>
      </c>
      <c r="K102" s="55">
        <f t="shared" si="16"/>
        <v>62</v>
      </c>
      <c r="L102" s="57">
        <f t="shared" si="17"/>
        <v>30.690000000000005</v>
      </c>
      <c r="M102" s="55">
        <f t="shared" si="18"/>
        <v>51</v>
      </c>
    </row>
    <row r="103" spans="1:13">
      <c r="A103" s="63">
        <v>164</v>
      </c>
      <c r="B103" s="52" t="s">
        <v>164</v>
      </c>
      <c r="C103" s="53" t="s">
        <v>163</v>
      </c>
      <c r="D103" s="54">
        <v>10.039999999999999</v>
      </c>
      <c r="E103" s="55">
        <f t="shared" si="13"/>
        <v>20</v>
      </c>
      <c r="F103" s="56">
        <v>10.85</v>
      </c>
      <c r="G103" s="55">
        <f t="shared" si="14"/>
        <v>42</v>
      </c>
      <c r="H103" s="56">
        <v>8.5</v>
      </c>
      <c r="I103" s="55">
        <f t="shared" si="15"/>
        <v>63</v>
      </c>
      <c r="J103" s="56">
        <v>9.65</v>
      </c>
      <c r="K103" s="55">
        <f t="shared" si="16"/>
        <v>50</v>
      </c>
      <c r="L103" s="57">
        <f t="shared" si="17"/>
        <v>30.54</v>
      </c>
      <c r="M103" s="55">
        <f t="shared" si="18"/>
        <v>52</v>
      </c>
    </row>
    <row r="104" spans="1:13">
      <c r="A104" s="63">
        <v>54</v>
      </c>
      <c r="B104" s="52" t="s">
        <v>109</v>
      </c>
      <c r="C104" s="53" t="s">
        <v>40</v>
      </c>
      <c r="D104" s="54">
        <v>9.9700000000000006</v>
      </c>
      <c r="E104" s="55">
        <f t="shared" si="13"/>
        <v>26</v>
      </c>
      <c r="F104" s="56">
        <v>0</v>
      </c>
      <c r="G104" s="55">
        <f t="shared" si="14"/>
        <v>57</v>
      </c>
      <c r="H104" s="56">
        <v>10.3</v>
      </c>
      <c r="I104" s="55">
        <f t="shared" si="15"/>
        <v>44</v>
      </c>
      <c r="J104" s="56">
        <v>10.199999999999999</v>
      </c>
      <c r="K104" s="55">
        <f t="shared" si="16"/>
        <v>33</v>
      </c>
      <c r="L104" s="57">
        <f t="shared" si="17"/>
        <v>30.470000000000002</v>
      </c>
      <c r="M104" s="55">
        <f t="shared" si="18"/>
        <v>53</v>
      </c>
    </row>
    <row r="105" spans="1:13">
      <c r="A105" s="63">
        <v>83</v>
      </c>
      <c r="B105" s="52" t="s">
        <v>136</v>
      </c>
      <c r="C105" s="53" t="s">
        <v>73</v>
      </c>
      <c r="D105" s="54">
        <v>9.67</v>
      </c>
      <c r="E105" s="55">
        <f t="shared" si="13"/>
        <v>49</v>
      </c>
      <c r="F105" s="56">
        <v>10.95</v>
      </c>
      <c r="G105" s="55">
        <f t="shared" si="14"/>
        <v>40</v>
      </c>
      <c r="H105" s="56">
        <v>7.7</v>
      </c>
      <c r="I105" s="55">
        <f t="shared" si="15"/>
        <v>65</v>
      </c>
      <c r="J105" s="56">
        <v>9.75</v>
      </c>
      <c r="K105" s="55">
        <f t="shared" si="16"/>
        <v>46</v>
      </c>
      <c r="L105" s="57">
        <f t="shared" si="17"/>
        <v>30.369999999999994</v>
      </c>
      <c r="M105" s="55">
        <f t="shared" si="18"/>
        <v>54</v>
      </c>
    </row>
    <row r="106" spans="1:13">
      <c r="A106" s="108">
        <v>162</v>
      </c>
      <c r="B106" s="109" t="s">
        <v>161</v>
      </c>
      <c r="C106" s="103" t="s">
        <v>83</v>
      </c>
      <c r="D106" s="104">
        <v>10.1</v>
      </c>
      <c r="E106" s="105">
        <f t="shared" si="13"/>
        <v>15</v>
      </c>
      <c r="F106" s="106">
        <v>0</v>
      </c>
      <c r="G106" s="105">
        <f t="shared" si="14"/>
        <v>57</v>
      </c>
      <c r="H106" s="106">
        <v>9.6</v>
      </c>
      <c r="I106" s="105">
        <f t="shared" si="15"/>
        <v>51</v>
      </c>
      <c r="J106" s="106">
        <v>10.65</v>
      </c>
      <c r="K106" s="105">
        <f t="shared" si="16"/>
        <v>15</v>
      </c>
      <c r="L106" s="107">
        <f t="shared" si="17"/>
        <v>30.35</v>
      </c>
      <c r="M106" s="105">
        <f t="shared" si="18"/>
        <v>55</v>
      </c>
    </row>
    <row r="107" spans="1:13">
      <c r="A107" s="63">
        <v>61</v>
      </c>
      <c r="B107" s="52" t="s">
        <v>116</v>
      </c>
      <c r="C107" s="53" t="s">
        <v>50</v>
      </c>
      <c r="D107" s="54">
        <v>9.1999999999999993</v>
      </c>
      <c r="E107" s="55">
        <f t="shared" si="13"/>
        <v>64</v>
      </c>
      <c r="F107" s="56">
        <v>11.6</v>
      </c>
      <c r="G107" s="55">
        <f t="shared" si="14"/>
        <v>19</v>
      </c>
      <c r="H107" s="56">
        <v>9.4</v>
      </c>
      <c r="I107" s="55">
        <f t="shared" si="15"/>
        <v>53</v>
      </c>
      <c r="J107" s="56">
        <v>9.1</v>
      </c>
      <c r="K107" s="55">
        <f t="shared" si="16"/>
        <v>58</v>
      </c>
      <c r="L107" s="57">
        <f t="shared" si="17"/>
        <v>30.199999999999996</v>
      </c>
      <c r="M107" s="55">
        <f t="shared" si="18"/>
        <v>56</v>
      </c>
    </row>
    <row r="108" spans="1:13">
      <c r="A108" s="63">
        <v>67</v>
      </c>
      <c r="B108" s="52" t="s">
        <v>121</v>
      </c>
      <c r="C108" s="53" t="s">
        <v>64</v>
      </c>
      <c r="D108" s="54">
        <v>9.74</v>
      </c>
      <c r="E108" s="55">
        <f t="shared" si="13"/>
        <v>44</v>
      </c>
      <c r="F108" s="56">
        <v>0</v>
      </c>
      <c r="G108" s="55">
        <f t="shared" si="14"/>
        <v>57</v>
      </c>
      <c r="H108" s="56">
        <v>10.199999999999999</v>
      </c>
      <c r="I108" s="55">
        <f t="shared" si="15"/>
        <v>47</v>
      </c>
      <c r="J108" s="56">
        <v>10.25</v>
      </c>
      <c r="K108" s="55">
        <f t="shared" si="16"/>
        <v>28</v>
      </c>
      <c r="L108" s="57">
        <f t="shared" si="17"/>
        <v>30.189999999999998</v>
      </c>
      <c r="M108" s="55">
        <f t="shared" si="18"/>
        <v>57</v>
      </c>
    </row>
    <row r="109" spans="1:13">
      <c r="A109" s="63">
        <v>82</v>
      </c>
      <c r="B109" s="52" t="s">
        <v>135</v>
      </c>
      <c r="C109" s="53" t="s">
        <v>73</v>
      </c>
      <c r="D109" s="54">
        <v>9.5</v>
      </c>
      <c r="E109" s="55">
        <f t="shared" si="13"/>
        <v>59</v>
      </c>
      <c r="F109" s="56">
        <v>11.35</v>
      </c>
      <c r="G109" s="55">
        <f t="shared" si="14"/>
        <v>28</v>
      </c>
      <c r="H109" s="56">
        <v>9.1</v>
      </c>
      <c r="I109" s="55">
        <f t="shared" si="15"/>
        <v>56</v>
      </c>
      <c r="J109" s="56">
        <v>8.6999999999999993</v>
      </c>
      <c r="K109" s="55">
        <f t="shared" si="16"/>
        <v>65</v>
      </c>
      <c r="L109" s="57">
        <f t="shared" si="17"/>
        <v>29.950000000000006</v>
      </c>
      <c r="M109" s="55">
        <f t="shared" si="18"/>
        <v>58</v>
      </c>
    </row>
    <row r="110" spans="1:13">
      <c r="A110" s="63">
        <v>59</v>
      </c>
      <c r="B110" s="52" t="s">
        <v>114</v>
      </c>
      <c r="C110" s="53" t="s">
        <v>50</v>
      </c>
      <c r="D110" s="54">
        <v>9.5</v>
      </c>
      <c r="E110" s="55">
        <f t="shared" si="13"/>
        <v>59</v>
      </c>
      <c r="F110" s="56">
        <v>11.45</v>
      </c>
      <c r="G110" s="55">
        <f t="shared" si="14"/>
        <v>24</v>
      </c>
      <c r="H110" s="56">
        <v>5.9</v>
      </c>
      <c r="I110" s="55">
        <f t="shared" si="15"/>
        <v>69</v>
      </c>
      <c r="J110" s="56">
        <v>8.9</v>
      </c>
      <c r="K110" s="55">
        <f t="shared" si="16"/>
        <v>62</v>
      </c>
      <c r="L110" s="57">
        <f t="shared" si="17"/>
        <v>29.85</v>
      </c>
      <c r="M110" s="55">
        <f t="shared" si="18"/>
        <v>59</v>
      </c>
    </row>
    <row r="111" spans="1:13">
      <c r="A111" s="63">
        <v>64</v>
      </c>
      <c r="B111" s="52" t="s">
        <v>428</v>
      </c>
      <c r="C111" s="53" t="s">
        <v>43</v>
      </c>
      <c r="D111" s="54">
        <v>8.5</v>
      </c>
      <c r="E111" s="55">
        <f t="shared" si="13"/>
        <v>70</v>
      </c>
      <c r="F111" s="56">
        <v>0</v>
      </c>
      <c r="G111" s="55">
        <f t="shared" si="14"/>
        <v>57</v>
      </c>
      <c r="H111" s="56">
        <v>11</v>
      </c>
      <c r="I111" s="55">
        <f t="shared" si="15"/>
        <v>30</v>
      </c>
      <c r="J111" s="56">
        <v>10.3</v>
      </c>
      <c r="K111" s="55">
        <f t="shared" si="16"/>
        <v>27</v>
      </c>
      <c r="L111" s="57">
        <f t="shared" si="17"/>
        <v>29.8</v>
      </c>
      <c r="M111" s="55">
        <f t="shared" si="18"/>
        <v>60</v>
      </c>
    </row>
    <row r="112" spans="1:13">
      <c r="A112" s="63">
        <v>75</v>
      </c>
      <c r="B112" s="52" t="s">
        <v>128</v>
      </c>
      <c r="C112" s="53" t="s">
        <v>64</v>
      </c>
      <c r="D112" s="54">
        <v>9.14</v>
      </c>
      <c r="E112" s="55">
        <f t="shared" si="13"/>
        <v>66</v>
      </c>
      <c r="F112" s="56">
        <v>10.25</v>
      </c>
      <c r="G112" s="55">
        <f t="shared" si="14"/>
        <v>51</v>
      </c>
      <c r="H112" s="56">
        <v>10.3</v>
      </c>
      <c r="I112" s="55">
        <f t="shared" si="15"/>
        <v>44</v>
      </c>
      <c r="J112" s="56">
        <v>9.0500000000000007</v>
      </c>
      <c r="K112" s="55">
        <f t="shared" si="16"/>
        <v>59</v>
      </c>
      <c r="L112" s="57">
        <f t="shared" si="17"/>
        <v>29.69</v>
      </c>
      <c r="M112" s="55">
        <f t="shared" si="18"/>
        <v>61</v>
      </c>
    </row>
    <row r="113" spans="1:13">
      <c r="A113" s="63">
        <v>163</v>
      </c>
      <c r="B113" s="52" t="s">
        <v>162</v>
      </c>
      <c r="C113" s="53" t="s">
        <v>163</v>
      </c>
      <c r="D113" s="54">
        <v>9.8699999999999992</v>
      </c>
      <c r="E113" s="55">
        <f t="shared" si="13"/>
        <v>37</v>
      </c>
      <c r="F113" s="56">
        <v>11.3</v>
      </c>
      <c r="G113" s="55">
        <f t="shared" si="14"/>
        <v>33</v>
      </c>
      <c r="H113" s="56">
        <v>7.5</v>
      </c>
      <c r="I113" s="55">
        <f t="shared" si="15"/>
        <v>67</v>
      </c>
      <c r="J113" s="56">
        <v>8.4499999999999993</v>
      </c>
      <c r="K113" s="55">
        <f t="shared" si="16"/>
        <v>69</v>
      </c>
      <c r="L113" s="57">
        <f t="shared" si="17"/>
        <v>29.620000000000005</v>
      </c>
      <c r="M113" s="55">
        <f t="shared" si="18"/>
        <v>62</v>
      </c>
    </row>
    <row r="114" spans="1:13">
      <c r="A114" s="63">
        <v>60</v>
      </c>
      <c r="B114" s="52" t="s">
        <v>115</v>
      </c>
      <c r="C114" s="53" t="s">
        <v>50</v>
      </c>
      <c r="D114" s="54">
        <v>9.77</v>
      </c>
      <c r="E114" s="55">
        <f t="shared" si="13"/>
        <v>42</v>
      </c>
      <c r="F114" s="56">
        <v>10.65</v>
      </c>
      <c r="G114" s="55">
        <f t="shared" si="14"/>
        <v>44</v>
      </c>
      <c r="H114" s="56">
        <v>9</v>
      </c>
      <c r="I114" s="55">
        <f t="shared" si="15"/>
        <v>59</v>
      </c>
      <c r="J114" s="56">
        <v>9.15</v>
      </c>
      <c r="K114" s="55">
        <f t="shared" si="16"/>
        <v>54</v>
      </c>
      <c r="L114" s="57">
        <f t="shared" si="17"/>
        <v>29.57</v>
      </c>
      <c r="M114" s="55">
        <f t="shared" si="18"/>
        <v>63</v>
      </c>
    </row>
    <row r="115" spans="1:13">
      <c r="A115" s="63">
        <v>56</v>
      </c>
      <c r="B115" s="52" t="s">
        <v>111</v>
      </c>
      <c r="C115" s="53" t="s">
        <v>40</v>
      </c>
      <c r="D115" s="54">
        <v>9.1999999999999993</v>
      </c>
      <c r="E115" s="55">
        <f t="shared" si="13"/>
        <v>64</v>
      </c>
      <c r="F115" s="56">
        <v>0</v>
      </c>
      <c r="G115" s="55">
        <f t="shared" si="14"/>
        <v>57</v>
      </c>
      <c r="H115" s="56">
        <v>10.5</v>
      </c>
      <c r="I115" s="55">
        <f t="shared" si="15"/>
        <v>43</v>
      </c>
      <c r="J115" s="56">
        <v>9.75</v>
      </c>
      <c r="K115" s="55">
        <f t="shared" si="16"/>
        <v>46</v>
      </c>
      <c r="L115" s="57">
        <f t="shared" si="17"/>
        <v>29.45</v>
      </c>
      <c r="M115" s="55">
        <f t="shared" si="18"/>
        <v>64</v>
      </c>
    </row>
    <row r="116" spans="1:13">
      <c r="A116" s="63">
        <v>73</v>
      </c>
      <c r="B116" s="52" t="s">
        <v>126</v>
      </c>
      <c r="C116" s="53" t="s">
        <v>64</v>
      </c>
      <c r="D116" s="54">
        <v>9.64</v>
      </c>
      <c r="E116" s="55">
        <f t="shared" ref="E116:E121" si="19">RANK(D116,D$52:D$121)</f>
        <v>52</v>
      </c>
      <c r="F116" s="56">
        <v>10.45</v>
      </c>
      <c r="G116" s="55">
        <f t="shared" ref="G116:G121" si="20">RANK(F116,F$52:F$121)</f>
        <v>46</v>
      </c>
      <c r="H116" s="56">
        <v>9.3000000000000007</v>
      </c>
      <c r="I116" s="55">
        <f t="shared" ref="I116:I121" si="21">RANK(H116,H$52:H$121)</f>
        <v>55</v>
      </c>
      <c r="J116" s="56">
        <v>9</v>
      </c>
      <c r="K116" s="55">
        <f t="shared" ref="K116:K121" si="22">RANK(J116,J$52:J$121)</f>
        <v>61</v>
      </c>
      <c r="L116" s="57">
        <f t="shared" ref="L116:L121" si="23">(D116+F116+H116+J116)-MIN(D116,F116,H116,J116)</f>
        <v>29.39</v>
      </c>
      <c r="M116" s="55">
        <f t="shared" ref="M116:M121" si="24">RANK(L116,L$52:L$121)</f>
        <v>65</v>
      </c>
    </row>
    <row r="117" spans="1:13">
      <c r="A117" s="108">
        <v>160</v>
      </c>
      <c r="B117" s="109" t="s">
        <v>159</v>
      </c>
      <c r="C117" s="103" t="s">
        <v>83</v>
      </c>
      <c r="D117" s="104">
        <v>10.039999999999999</v>
      </c>
      <c r="E117" s="105">
        <f t="shared" si="19"/>
        <v>20</v>
      </c>
      <c r="F117" s="106">
        <v>0</v>
      </c>
      <c r="G117" s="105">
        <f t="shared" si="20"/>
        <v>57</v>
      </c>
      <c r="H117" s="106">
        <v>9.1</v>
      </c>
      <c r="I117" s="105">
        <f t="shared" si="21"/>
        <v>56</v>
      </c>
      <c r="J117" s="106">
        <v>9.6</v>
      </c>
      <c r="K117" s="105">
        <f t="shared" si="22"/>
        <v>51</v>
      </c>
      <c r="L117" s="107">
        <f t="shared" si="23"/>
        <v>28.740000000000002</v>
      </c>
      <c r="M117" s="105">
        <f t="shared" si="24"/>
        <v>66</v>
      </c>
    </row>
    <row r="118" spans="1:13">
      <c r="A118" s="63">
        <v>72</v>
      </c>
      <c r="B118" s="52" t="s">
        <v>125</v>
      </c>
      <c r="C118" s="53" t="s">
        <v>64</v>
      </c>
      <c r="D118" s="54">
        <v>9.6</v>
      </c>
      <c r="E118" s="55">
        <f t="shared" si="19"/>
        <v>54</v>
      </c>
      <c r="F118" s="56">
        <v>9.6999999999999993</v>
      </c>
      <c r="G118" s="55">
        <f t="shared" si="20"/>
        <v>55</v>
      </c>
      <c r="H118" s="56">
        <v>5.6</v>
      </c>
      <c r="I118" s="55">
        <f t="shared" si="21"/>
        <v>70</v>
      </c>
      <c r="J118" s="56">
        <v>9.15</v>
      </c>
      <c r="K118" s="55">
        <f t="shared" si="22"/>
        <v>54</v>
      </c>
      <c r="L118" s="57">
        <f t="shared" si="23"/>
        <v>28.449999999999996</v>
      </c>
      <c r="M118" s="55">
        <f t="shared" si="24"/>
        <v>67</v>
      </c>
    </row>
    <row r="119" spans="1:13">
      <c r="A119" s="63">
        <v>77</v>
      </c>
      <c r="B119" s="52" t="s">
        <v>130</v>
      </c>
      <c r="C119" s="53" t="s">
        <v>64</v>
      </c>
      <c r="D119" s="54">
        <v>9.74</v>
      </c>
      <c r="E119" s="55">
        <f t="shared" si="19"/>
        <v>44</v>
      </c>
      <c r="F119" s="56">
        <v>0</v>
      </c>
      <c r="G119" s="55">
        <f t="shared" si="20"/>
        <v>57</v>
      </c>
      <c r="H119" s="56">
        <v>8.6999999999999993</v>
      </c>
      <c r="I119" s="55">
        <f t="shared" si="21"/>
        <v>61</v>
      </c>
      <c r="J119" s="56">
        <v>9.5500000000000007</v>
      </c>
      <c r="K119" s="55">
        <f t="shared" si="22"/>
        <v>52</v>
      </c>
      <c r="L119" s="57">
        <f t="shared" si="23"/>
        <v>27.99</v>
      </c>
      <c r="M119" s="55">
        <f t="shared" si="24"/>
        <v>68</v>
      </c>
    </row>
    <row r="120" spans="1:13">
      <c r="A120" s="63">
        <v>71</v>
      </c>
      <c r="B120" s="52" t="s">
        <v>124</v>
      </c>
      <c r="C120" s="53" t="s">
        <v>64</v>
      </c>
      <c r="D120" s="54">
        <v>9.14</v>
      </c>
      <c r="E120" s="55">
        <f t="shared" si="19"/>
        <v>66</v>
      </c>
      <c r="F120" s="56">
        <v>9.5500000000000007</v>
      </c>
      <c r="G120" s="55">
        <f t="shared" si="20"/>
        <v>56</v>
      </c>
      <c r="H120" s="56">
        <v>8.4</v>
      </c>
      <c r="I120" s="55">
        <f t="shared" si="21"/>
        <v>64</v>
      </c>
      <c r="J120" s="56">
        <v>8.75</v>
      </c>
      <c r="K120" s="55">
        <f t="shared" si="22"/>
        <v>64</v>
      </c>
      <c r="L120" s="57">
        <f t="shared" si="23"/>
        <v>27.440000000000005</v>
      </c>
      <c r="M120" s="55">
        <f t="shared" si="24"/>
        <v>69</v>
      </c>
    </row>
    <row r="121" spans="1:13">
      <c r="A121" s="63">
        <v>63</v>
      </c>
      <c r="B121" s="52" t="s">
        <v>118</v>
      </c>
      <c r="C121" s="53" t="s">
        <v>43</v>
      </c>
      <c r="D121" s="54">
        <v>9.6</v>
      </c>
      <c r="E121" s="55">
        <f t="shared" si="19"/>
        <v>54</v>
      </c>
      <c r="F121" s="56">
        <v>0</v>
      </c>
      <c r="G121" s="55">
        <f t="shared" si="20"/>
        <v>57</v>
      </c>
      <c r="H121" s="56">
        <v>7.7</v>
      </c>
      <c r="I121" s="55">
        <f t="shared" si="21"/>
        <v>65</v>
      </c>
      <c r="J121" s="56">
        <v>9.8000000000000007</v>
      </c>
      <c r="K121" s="55">
        <f t="shared" si="22"/>
        <v>44</v>
      </c>
      <c r="L121" s="57">
        <f t="shared" si="23"/>
        <v>27.1</v>
      </c>
      <c r="M121" s="55">
        <f t="shared" si="24"/>
        <v>70</v>
      </c>
    </row>
    <row r="122" spans="1:13">
      <c r="A122" s="61"/>
      <c r="B122" s="2"/>
      <c r="C122" s="4" t="s">
        <v>14</v>
      </c>
      <c r="D122" s="3"/>
      <c r="F122" s="3"/>
      <c r="H122" s="3"/>
      <c r="J122" s="3"/>
      <c r="L122" s="62"/>
    </row>
    <row r="123" spans="1:13">
      <c r="A123" s="61"/>
      <c r="B123" s="49" t="s">
        <v>12</v>
      </c>
      <c r="C123" s="3"/>
      <c r="D123" s="3"/>
      <c r="F123" s="3"/>
      <c r="H123" s="3"/>
      <c r="J123" s="3"/>
      <c r="L123" s="62"/>
    </row>
    <row r="124" spans="1:13">
      <c r="A124" s="61"/>
      <c r="B124" s="2"/>
      <c r="C124" s="4" t="s">
        <v>14</v>
      </c>
      <c r="D124" s="3"/>
      <c r="F124" s="3"/>
      <c r="H124" s="3"/>
      <c r="J124" s="3"/>
      <c r="L124" s="62"/>
    </row>
    <row r="125" spans="1:13">
      <c r="A125" s="63">
        <v>221</v>
      </c>
      <c r="B125" s="52" t="s">
        <v>274</v>
      </c>
      <c r="C125" s="60" t="s">
        <v>64</v>
      </c>
      <c r="D125" s="67">
        <v>10.3</v>
      </c>
      <c r="E125" s="55">
        <f t="shared" ref="E125:E137" si="25">RANK(D125,D$125:D$137)</f>
        <v>1</v>
      </c>
      <c r="F125" s="67">
        <v>11.3</v>
      </c>
      <c r="G125" s="55">
        <f t="shared" ref="G125:G137" si="26">RANK(F125,F$125:F$137)</f>
        <v>1</v>
      </c>
      <c r="H125" s="67">
        <v>11.2</v>
      </c>
      <c r="I125" s="55">
        <f t="shared" ref="I125:I137" si="27">RANK(H125,H$125:H$137)</f>
        <v>4</v>
      </c>
      <c r="J125" s="67">
        <v>11.4</v>
      </c>
      <c r="K125" s="55">
        <f t="shared" ref="K125:K137" si="28">RANK(J125,J$125:J$137)</f>
        <v>11</v>
      </c>
      <c r="L125" s="57">
        <f t="shared" ref="L125:L137" si="29">(D125+F125+H125+J125)-MIN(D125,F125,H125,J125)</f>
        <v>33.899999999999991</v>
      </c>
      <c r="M125" s="55">
        <f t="shared" ref="M125:M137" si="30">RANK(L125,L$125:L$137)</f>
        <v>1</v>
      </c>
    </row>
    <row r="126" spans="1:13">
      <c r="A126" s="63">
        <v>226</v>
      </c>
      <c r="B126" s="52" t="s">
        <v>278</v>
      </c>
      <c r="C126" s="60" t="s">
        <v>40</v>
      </c>
      <c r="D126" s="67">
        <v>10.17</v>
      </c>
      <c r="E126" s="55">
        <f t="shared" si="25"/>
        <v>3</v>
      </c>
      <c r="F126" s="67">
        <v>10.9</v>
      </c>
      <c r="G126" s="55">
        <f t="shared" si="26"/>
        <v>3</v>
      </c>
      <c r="H126" s="67">
        <v>11.3</v>
      </c>
      <c r="I126" s="55">
        <f t="shared" si="27"/>
        <v>2</v>
      </c>
      <c r="J126" s="67">
        <v>11.65</v>
      </c>
      <c r="K126" s="55">
        <f t="shared" si="28"/>
        <v>6</v>
      </c>
      <c r="L126" s="57">
        <f t="shared" si="29"/>
        <v>33.85</v>
      </c>
      <c r="M126" s="55">
        <f t="shared" si="30"/>
        <v>2</v>
      </c>
    </row>
    <row r="127" spans="1:13">
      <c r="A127" s="63">
        <v>232</v>
      </c>
      <c r="B127" s="52" t="s">
        <v>284</v>
      </c>
      <c r="C127" s="60" t="s">
        <v>78</v>
      </c>
      <c r="D127" s="67">
        <v>10.1</v>
      </c>
      <c r="E127" s="55">
        <f t="shared" si="25"/>
        <v>4</v>
      </c>
      <c r="F127" s="67">
        <v>8.8000000000000007</v>
      </c>
      <c r="G127" s="55">
        <f t="shared" si="26"/>
        <v>5</v>
      </c>
      <c r="H127" s="67">
        <v>11.3</v>
      </c>
      <c r="I127" s="55">
        <f t="shared" si="27"/>
        <v>2</v>
      </c>
      <c r="J127" s="67">
        <v>11.9</v>
      </c>
      <c r="K127" s="55">
        <f t="shared" si="28"/>
        <v>1</v>
      </c>
      <c r="L127" s="57">
        <f t="shared" si="29"/>
        <v>33.299999999999997</v>
      </c>
      <c r="M127" s="55">
        <f t="shared" si="30"/>
        <v>3</v>
      </c>
    </row>
    <row r="128" spans="1:13">
      <c r="A128" s="63">
        <v>227</v>
      </c>
      <c r="B128" s="52" t="s">
        <v>279</v>
      </c>
      <c r="C128" s="60" t="s">
        <v>60</v>
      </c>
      <c r="D128" s="67">
        <v>10.27</v>
      </c>
      <c r="E128" s="55">
        <f t="shared" si="25"/>
        <v>2</v>
      </c>
      <c r="F128" s="67">
        <v>6.95</v>
      </c>
      <c r="G128" s="55">
        <f t="shared" si="26"/>
        <v>11</v>
      </c>
      <c r="H128" s="67">
        <v>11.2</v>
      </c>
      <c r="I128" s="55">
        <f t="shared" si="27"/>
        <v>4</v>
      </c>
      <c r="J128" s="67">
        <v>11.65</v>
      </c>
      <c r="K128" s="55">
        <f t="shared" si="28"/>
        <v>6</v>
      </c>
      <c r="L128" s="57">
        <f t="shared" si="29"/>
        <v>33.119999999999997</v>
      </c>
      <c r="M128" s="55">
        <f t="shared" si="30"/>
        <v>4</v>
      </c>
    </row>
    <row r="129" spans="1:13">
      <c r="A129" s="63">
        <v>230</v>
      </c>
      <c r="B129" s="52" t="s">
        <v>282</v>
      </c>
      <c r="C129" s="60" t="s">
        <v>64</v>
      </c>
      <c r="D129" s="67">
        <v>10</v>
      </c>
      <c r="E129" s="55">
        <f t="shared" si="25"/>
        <v>5</v>
      </c>
      <c r="F129" s="67">
        <v>11.1</v>
      </c>
      <c r="G129" s="55">
        <f t="shared" si="26"/>
        <v>2</v>
      </c>
      <c r="H129" s="67">
        <v>8.8000000000000007</v>
      </c>
      <c r="I129" s="55">
        <f t="shared" si="27"/>
        <v>11</v>
      </c>
      <c r="J129" s="67">
        <v>11.9</v>
      </c>
      <c r="K129" s="55">
        <f t="shared" si="28"/>
        <v>1</v>
      </c>
      <c r="L129" s="57">
        <f t="shared" si="29"/>
        <v>33</v>
      </c>
      <c r="M129" s="55">
        <f t="shared" si="30"/>
        <v>5</v>
      </c>
    </row>
    <row r="130" spans="1:13">
      <c r="A130" s="63">
        <v>231</v>
      </c>
      <c r="B130" s="52" t="s">
        <v>283</v>
      </c>
      <c r="C130" s="60" t="s">
        <v>78</v>
      </c>
      <c r="D130" s="67">
        <v>9.8699999999999992</v>
      </c>
      <c r="E130" s="55">
        <f t="shared" si="25"/>
        <v>7</v>
      </c>
      <c r="F130" s="67">
        <v>8.5</v>
      </c>
      <c r="G130" s="55">
        <f t="shared" si="26"/>
        <v>8</v>
      </c>
      <c r="H130" s="67">
        <v>11.2</v>
      </c>
      <c r="I130" s="55">
        <f t="shared" si="27"/>
        <v>4</v>
      </c>
      <c r="J130" s="67">
        <v>11.75</v>
      </c>
      <c r="K130" s="55">
        <f t="shared" si="28"/>
        <v>4</v>
      </c>
      <c r="L130" s="57">
        <f t="shared" si="29"/>
        <v>32.819999999999993</v>
      </c>
      <c r="M130" s="55">
        <f t="shared" si="30"/>
        <v>6</v>
      </c>
    </row>
    <row r="131" spans="1:13">
      <c r="A131" s="63">
        <v>220</v>
      </c>
      <c r="B131" s="52" t="s">
        <v>273</v>
      </c>
      <c r="C131" s="60" t="s">
        <v>64</v>
      </c>
      <c r="D131" s="67">
        <v>9.6999999999999993</v>
      </c>
      <c r="E131" s="55">
        <f t="shared" si="25"/>
        <v>10</v>
      </c>
      <c r="F131" s="67">
        <v>0</v>
      </c>
      <c r="G131" s="55">
        <f t="shared" si="26"/>
        <v>12</v>
      </c>
      <c r="H131" s="67">
        <v>11.4</v>
      </c>
      <c r="I131" s="55">
        <f t="shared" si="27"/>
        <v>1</v>
      </c>
      <c r="J131" s="67">
        <v>11.45</v>
      </c>
      <c r="K131" s="55">
        <f t="shared" si="28"/>
        <v>10</v>
      </c>
      <c r="L131" s="57">
        <f t="shared" si="29"/>
        <v>32.549999999999997</v>
      </c>
      <c r="M131" s="55">
        <f t="shared" si="30"/>
        <v>7</v>
      </c>
    </row>
    <row r="132" spans="1:13">
      <c r="A132" s="63">
        <v>225</v>
      </c>
      <c r="B132" s="52" t="s">
        <v>277</v>
      </c>
      <c r="C132" s="60" t="s">
        <v>163</v>
      </c>
      <c r="D132" s="67">
        <v>9.8000000000000007</v>
      </c>
      <c r="E132" s="55">
        <f t="shared" si="25"/>
        <v>8</v>
      </c>
      <c r="F132" s="67">
        <v>8.6</v>
      </c>
      <c r="G132" s="55">
        <f t="shared" si="26"/>
        <v>6</v>
      </c>
      <c r="H132" s="67">
        <v>10.9</v>
      </c>
      <c r="I132" s="55">
        <f t="shared" si="27"/>
        <v>8</v>
      </c>
      <c r="J132" s="67">
        <v>11.5</v>
      </c>
      <c r="K132" s="55">
        <f t="shared" si="28"/>
        <v>9</v>
      </c>
      <c r="L132" s="57">
        <f t="shared" si="29"/>
        <v>32.199999999999996</v>
      </c>
      <c r="M132" s="55">
        <f t="shared" si="30"/>
        <v>8</v>
      </c>
    </row>
    <row r="133" spans="1:13">
      <c r="A133" s="63">
        <v>228</v>
      </c>
      <c r="B133" s="52" t="s">
        <v>280</v>
      </c>
      <c r="C133" s="60" t="s">
        <v>88</v>
      </c>
      <c r="D133" s="67">
        <v>9.74</v>
      </c>
      <c r="E133" s="55">
        <f t="shared" si="25"/>
        <v>9</v>
      </c>
      <c r="F133" s="67">
        <v>8.15</v>
      </c>
      <c r="G133" s="55">
        <f t="shared" si="26"/>
        <v>9</v>
      </c>
      <c r="H133" s="67">
        <v>10.9</v>
      </c>
      <c r="I133" s="55">
        <f t="shared" si="27"/>
        <v>8</v>
      </c>
      <c r="J133" s="67">
        <v>11.55</v>
      </c>
      <c r="K133" s="55">
        <f t="shared" si="28"/>
        <v>8</v>
      </c>
      <c r="L133" s="57">
        <f t="shared" si="29"/>
        <v>32.190000000000005</v>
      </c>
      <c r="M133" s="55">
        <f t="shared" si="30"/>
        <v>9</v>
      </c>
    </row>
    <row r="134" spans="1:13">
      <c r="A134" s="63">
        <v>218</v>
      </c>
      <c r="B134" s="52" t="s">
        <v>271</v>
      </c>
      <c r="C134" s="60" t="s">
        <v>64</v>
      </c>
      <c r="D134" s="67">
        <v>9.3699999999999992</v>
      </c>
      <c r="E134" s="55">
        <f t="shared" si="25"/>
        <v>13</v>
      </c>
      <c r="F134" s="67">
        <v>9.75</v>
      </c>
      <c r="G134" s="55">
        <f t="shared" si="26"/>
        <v>4</v>
      </c>
      <c r="H134" s="67">
        <v>11.1</v>
      </c>
      <c r="I134" s="55">
        <f t="shared" si="27"/>
        <v>7</v>
      </c>
      <c r="J134" s="67">
        <v>11.15</v>
      </c>
      <c r="K134" s="55">
        <f t="shared" si="28"/>
        <v>12</v>
      </c>
      <c r="L134" s="57">
        <f t="shared" si="29"/>
        <v>32</v>
      </c>
      <c r="M134" s="55">
        <f t="shared" si="30"/>
        <v>10</v>
      </c>
    </row>
    <row r="135" spans="1:13">
      <c r="A135" s="63">
        <v>219</v>
      </c>
      <c r="B135" s="52" t="s">
        <v>272</v>
      </c>
      <c r="C135" s="60" t="s">
        <v>64</v>
      </c>
      <c r="D135" s="67">
        <v>9.67</v>
      </c>
      <c r="E135" s="55">
        <f t="shared" si="25"/>
        <v>11</v>
      </c>
      <c r="F135" s="67">
        <v>0</v>
      </c>
      <c r="G135" s="55">
        <f t="shared" si="26"/>
        <v>12</v>
      </c>
      <c r="H135" s="67">
        <v>8.75</v>
      </c>
      <c r="I135" s="55">
        <f t="shared" si="27"/>
        <v>12</v>
      </c>
      <c r="J135" s="67">
        <v>11.75</v>
      </c>
      <c r="K135" s="55">
        <f t="shared" si="28"/>
        <v>4</v>
      </c>
      <c r="L135" s="57">
        <f t="shared" si="29"/>
        <v>30.17</v>
      </c>
      <c r="M135" s="55">
        <f t="shared" si="30"/>
        <v>11</v>
      </c>
    </row>
    <row r="136" spans="1:13">
      <c r="A136" s="63">
        <v>224</v>
      </c>
      <c r="B136" s="52" t="s">
        <v>276</v>
      </c>
      <c r="C136" s="60" t="s">
        <v>163</v>
      </c>
      <c r="D136" s="67">
        <v>9.6</v>
      </c>
      <c r="E136" s="55">
        <f t="shared" si="25"/>
        <v>12</v>
      </c>
      <c r="F136" s="67">
        <v>7.5</v>
      </c>
      <c r="G136" s="55">
        <f t="shared" si="26"/>
        <v>10</v>
      </c>
      <c r="H136" s="67">
        <v>7.2</v>
      </c>
      <c r="I136" s="55">
        <f t="shared" si="27"/>
        <v>13</v>
      </c>
      <c r="J136" s="67">
        <v>11.8</v>
      </c>
      <c r="K136" s="55">
        <f t="shared" si="28"/>
        <v>3</v>
      </c>
      <c r="L136" s="57">
        <f t="shared" si="29"/>
        <v>28.900000000000002</v>
      </c>
      <c r="M136" s="55">
        <f t="shared" si="30"/>
        <v>12</v>
      </c>
    </row>
    <row r="137" spans="1:13">
      <c r="A137" s="63">
        <v>229</v>
      </c>
      <c r="B137" s="52" t="s">
        <v>281</v>
      </c>
      <c r="C137" s="60" t="s">
        <v>64</v>
      </c>
      <c r="D137" s="67">
        <v>9.9700000000000006</v>
      </c>
      <c r="E137" s="55">
        <f t="shared" si="25"/>
        <v>6</v>
      </c>
      <c r="F137" s="67">
        <v>8.6</v>
      </c>
      <c r="G137" s="55">
        <f t="shared" si="26"/>
        <v>6</v>
      </c>
      <c r="H137" s="67">
        <v>9.6</v>
      </c>
      <c r="I137" s="55">
        <f t="shared" si="27"/>
        <v>10</v>
      </c>
      <c r="J137" s="67">
        <v>9.0500000000000007</v>
      </c>
      <c r="K137" s="55">
        <f t="shared" si="28"/>
        <v>13</v>
      </c>
      <c r="L137" s="57">
        <f t="shared" si="29"/>
        <v>28.619999999999997</v>
      </c>
      <c r="M137" s="55">
        <f t="shared" si="30"/>
        <v>13</v>
      </c>
    </row>
    <row r="138" spans="1:13">
      <c r="D138" s="3"/>
      <c r="F138" s="3"/>
      <c r="H138" s="3"/>
      <c r="J138" s="3"/>
      <c r="L138" s="3"/>
    </row>
    <row r="139" spans="1:13">
      <c r="D139" s="3"/>
      <c r="F139" s="3"/>
      <c r="H139" s="3"/>
      <c r="J139" s="3"/>
      <c r="L139" s="3"/>
    </row>
    <row r="140" spans="1:13">
      <c r="D140" s="3"/>
      <c r="F140" s="3"/>
      <c r="H140" s="3"/>
      <c r="J140" s="3"/>
      <c r="L140" s="3"/>
    </row>
    <row r="141" spans="1:13">
      <c r="D141" s="3"/>
      <c r="F141" s="3"/>
      <c r="H141" s="3"/>
      <c r="J141" s="3"/>
      <c r="L141" s="3"/>
    </row>
    <row r="142" spans="1:13">
      <c r="D142" s="3"/>
      <c r="F142" s="3"/>
      <c r="H142" s="3"/>
      <c r="J142" s="3"/>
      <c r="L142" s="3"/>
    </row>
    <row r="143" spans="1:13">
      <c r="D143" s="3"/>
      <c r="F143" s="3"/>
      <c r="H143" s="3"/>
      <c r="J143" s="3"/>
      <c r="L143" s="3"/>
    </row>
    <row r="144" spans="1:13">
      <c r="D144" s="3"/>
      <c r="F144" s="3"/>
      <c r="H144" s="3"/>
      <c r="J144" s="3"/>
      <c r="L144" s="3"/>
    </row>
    <row r="145" spans="4:12">
      <c r="D145" s="3"/>
      <c r="F145" s="3"/>
      <c r="H145" s="3"/>
      <c r="J145" s="3"/>
      <c r="L145" s="3"/>
    </row>
    <row r="146" spans="4:12">
      <c r="D146" s="3"/>
      <c r="F146" s="3"/>
      <c r="H146" s="3"/>
      <c r="J146" s="3"/>
      <c r="L146" s="3"/>
    </row>
    <row r="147" spans="4:12">
      <c r="D147" s="3"/>
      <c r="F147" s="3"/>
      <c r="H147" s="3"/>
      <c r="J147" s="3"/>
      <c r="L147" s="3"/>
    </row>
    <row r="148" spans="4:12">
      <c r="D148" s="3"/>
      <c r="F148" s="3"/>
      <c r="H148" s="3"/>
      <c r="J148" s="3"/>
      <c r="L148" s="3"/>
    </row>
    <row r="149" spans="4:12">
      <c r="D149" s="3"/>
      <c r="F149" s="3"/>
      <c r="H149" s="3"/>
      <c r="J149" s="3"/>
      <c r="L149" s="3"/>
    </row>
    <row r="150" spans="4:12">
      <c r="D150" s="3"/>
      <c r="F150" s="3"/>
      <c r="H150" s="3"/>
      <c r="J150" s="3"/>
      <c r="L150" s="3"/>
    </row>
    <row r="151" spans="4:12">
      <c r="D151" s="3"/>
      <c r="F151" s="3"/>
      <c r="H151" s="3"/>
      <c r="J151" s="3"/>
      <c r="L151" s="3"/>
    </row>
    <row r="152" spans="4:12">
      <c r="D152" s="3"/>
      <c r="F152" s="3"/>
      <c r="H152" s="3"/>
      <c r="J152" s="3"/>
      <c r="L152" s="3"/>
    </row>
    <row r="153" spans="4:12">
      <c r="D153" s="3"/>
      <c r="F153" s="3"/>
      <c r="H153" s="3"/>
      <c r="J153" s="3"/>
      <c r="L153" s="3"/>
    </row>
    <row r="154" spans="4:12">
      <c r="D154" s="3"/>
      <c r="F154" s="3"/>
      <c r="H154" s="3"/>
      <c r="J154" s="3"/>
      <c r="L154" s="3"/>
    </row>
    <row r="155" spans="4:12">
      <c r="D155" s="3"/>
      <c r="F155" s="3"/>
      <c r="H155" s="3"/>
      <c r="J155" s="3"/>
      <c r="L155" s="3"/>
    </row>
    <row r="156" spans="4:12">
      <c r="D156" s="3"/>
      <c r="F156" s="3"/>
      <c r="H156" s="3"/>
      <c r="J156" s="3"/>
      <c r="L156" s="3"/>
    </row>
    <row r="157" spans="4:12">
      <c r="L157" s="3"/>
    </row>
    <row r="158" spans="4:12">
      <c r="F158" s="3"/>
      <c r="H158" s="3"/>
      <c r="J158" s="3"/>
      <c r="L158" s="3"/>
    </row>
    <row r="159" spans="4:12">
      <c r="F159" s="3"/>
      <c r="H159" s="3"/>
      <c r="J159" s="3"/>
      <c r="L159" s="3"/>
    </row>
  </sheetData>
  <sortState ref="A125:M137">
    <sortCondition ref="M125:M137"/>
  </sortState>
  <mergeCells count="2">
    <mergeCell ref="A1:M1"/>
    <mergeCell ref="A2:M2"/>
  </mergeCells>
  <phoneticPr fontId="0" type="noConversion"/>
  <conditionalFormatting sqref="Z94 AN94 BB94 BP94 CD94 CR94 DF94 DT94 EH94 EV94 FJ94 FX94 GL94 GZ94 HN94 IB94 IP94 JD94 JR94 KF94 KT94 LH94 LV94 MJ94 MX94 NL94 NZ94 ON94 PB94 PP94 QD94 QR94 RF94 RT94 SH94 SV94 TJ94 TX94 UL94 UZ94 VN94 WB94 WP94 XD94 XR94 YF94 YT94 ZH94 ZV94 AAJ94 AAX94 ABL94 ABZ94 ACN94 ADB94 ADP94 AED94 AER94 AFF94 AFT94 AGH94 AGV94 AHJ94 AHX94 AIL94 AIZ94 AJN94 AKB94 AKP94 ALD94 ALR94 AMF94 AMT94 ANH94 ANV94 AOJ94 AOX94 APL94 APZ94 AQN94 ARB94 ARP94 ASD94 ASR94 ATF94 ATT94 AUH94 AUV94 AVJ94 AVX94 AWL94 AWZ94 AXN94 AYB94 AYP94 AZD94 AZR94 BAF94 BAT94 BBH94 BBV94 BCJ94 BCX94 BDL94 BDZ94 BEN94 BFB94 BFP94 BGD94 BGR94 BHF94 BHT94 BIH94 BIV94 BJJ94 BJX94 BKL94 BKZ94 BLN94 BMB94 BMP94 BND94 BNR94 BOF94 BOT94 BPH94 BPV94 BQJ94 BQX94 BRL94 BRZ94 BSN94 BTB94 BTP94 BUD94 BUR94 BVF94 BVT94 BWH94 BWV94 BXJ94 BXX94 BYL94 BYZ94 BZN94 CAB94 CAP94 CBD94 CBR94 CCF94 CCT94 CDH94 CDV94 CEJ94 CEX94 CFL94 CFZ94 CGN94 CHB94 CHP94 CID94 CIR94 CJF94 CJT94 CKH94 CKV94 CLJ94 CLX94 CML94 CMZ94 CNN94 COB94 COP94 CPD94 CPR94 CQF94 CQT94 CRH94 CRV94 CSJ94 CSX94 CTL94 CTZ94 CUN94 CVB94 CVP94 CWD94 CWR94 CXF94 CXT94 CYH94 CYV94 CZJ94 CZX94 DAL94 DAZ94 DBN94 DCB94 DCP94 DDD94 DDR94 DEF94 DET94 DFH94 DFV94 DGJ94 DGX94 DHL94 DHZ94 DIN94 DJB94 DJP94 DKD94 DKR94 DLF94 DLT94 DMH94 DMV94 DNJ94 DNX94 DOL94 DOZ94 DPN94 DQB94 DQP94 DRD94 DRR94 DSF94 DST94 DTH94 DTV94 DUJ94 DUX94 DVL94 DVZ94 DWN94 DXB94 DXP94 DYD94 DYR94 DZF94 DZT94 EAH94 EAV94 EBJ94 EBX94 ECL94 ECZ94 EDN94 EEB94 EEP94 EFD94 EFR94 EGF94 EGT94 EHH94 EHV94 EIJ94 EIX94 EJL94 EJZ94 EKN94 ELB94 ELP94 EMD94 EMR94 ENF94 ENT94 EOH94 EOV94 EPJ94 EPX94 EQL94 EQZ94 ERN94 ESB94 ESP94 ETD94 ETR94 EUF94 EUT94 EVH94 EVV94 EWJ94 EWX94 EXL94 EXZ94 EYN94 EZB94 EZP94 FAD94 FAR94 FBF94 FBT94 FCH94 FCV94 FDJ94 FDX94 FEL94 FEZ94 FFN94 FGB94 FGP94 FHD94 FHR94 FIF94 FIT94 FJH94 FJV94 FKJ94 FKX94 FLL94 FLZ94 FMN94 FNB94 FNP94 FOD94 FOR94 FPF94 FPT94 FQH94 FQV94 FRJ94 FRX94 FSL94 FSZ94 FTN94 FUB94 FUP94 FVD94 FVR94 FWF94 FWT94 FXH94 FXV94 FYJ94 FYX94 FZL94 FZZ94 GAN94 GBB94 GBP94 GCD94 GCR94 GDF94 GDT94 GEH94 GEV94 GFJ94 GFX94 GGL94 GGZ94 GHN94 GIB94 GIP94 GJD94 GJR94 GKF94 GKT94 GLH94 GLV94 GMJ94 GMX94 GNL94 GNZ94 GON94 GPB94 GPP94 GQD94 GQR94 GRF94 GRT94 GSH94 GSV94 GTJ94 GTX94 GUL94 GUZ94 GVN94 GWB94 GWP94 GXD94 GXR94 GYF94 GYT94 GZH94 GZV94 HAJ94 HAX94 HBL94 HBZ94 HCN94 HDB94 HDP94 HED94 HER94 HFF94 HFT94 HGH94 HGV94 HHJ94 HHX94 HIL94 HIZ94 HJN94 HKB94 HKP94 HLD94 HLR94 HMF94 HMT94 HNH94 HNV94 HOJ94 HOX94 HPL94 HPZ94 HQN94 HRB94 HRP94 HSD94 HSR94 HTF94 HTT94 HUH94 HUV94 HVJ94 HVX94 HWL94 HWZ94 HXN94 HYB94 HYP94 HZD94 HZR94 IAF94 IAT94 IBH94 IBV94 ICJ94 ICX94 IDL94 IDZ94 IEN94 IFB94 IFP94 IGD94 IGR94 IHF94 IHT94 IIH94 IIV94 IJJ94 IJX94 IKL94 IKZ94 ILN94 IMB94 IMP94 IND94 INR94 IOF94 IOT94 IPH94 IPV94 IQJ94 IQX94 IRL94 IRZ94 ISN94 ITB94 ITP94 IUD94 IUR94 IVF94 IVT94 IWH94 IWV94 IXJ94 IXX94 IYL94 IYZ94 IZN94 JAB94 JAP94 JBD94 JBR94 JCF94 JCT94 JDH94 JDV94 JEJ94 JEX94 JFL94 JFZ94 JGN94 JHB94 JHP94 JID94 JIR94 JJF94 JJT94 JKH94 JKV94 JLJ94 JLX94 JML94 JMZ94 JNN94 JOB94 JOP94 JPD94 JPR94 JQF94 JQT94 JRH94 JRV94 JSJ94 JSX94 JTL94 JTZ94 JUN94 JVB94 JVP94 JWD94 JWR94 JXF94 JXT94 JYH94 JYV94 JZJ94 JZX94 KAL94 KAZ94 KBN94 KCB94 KCP94 KDD94 KDR94 KEF94 KET94 KFH94 KFV94 KGJ94 KGX94 KHL94 KHZ94 KIN94 KJB94 KJP94 KKD94 KKR94 KLF94 KLT94 KMH94 KMV94 KNJ94 KNX94 KOL94 KOZ94 KPN94 KQB94 KQP94 KRD94 KRR94 KSF94 KST94 KTH94 KTV94 KUJ94 KUX94 KVL94 KVZ94 KWN94 KXB94 KXP94 KYD94 KYR94 KZF94 KZT94 LAH94 LAV94 LBJ94 LBX94 LCL94 LCZ94 LDN94 LEB94 LEP94 LFD94 LFR94 LGF94 LGT94 LHH94 LHV94 LIJ94 LIX94 LJL94 LJZ94 LKN94 LLB94 LLP94 LMD94 LMR94 LNF94 LNT94 LOH94 LOV94 LPJ94 LPX94 LQL94 LQZ94 LRN94 LSB94 LSP94 LTD94 LTR94 LUF94 LUT94 LVH94 LVV94 LWJ94 LWX94 LXL94 LXZ94 LYN94 LZB94 LZP94 MAD94 MAR94 MBF94 MBT94 MCH94 MCV94 MDJ94 MDX94 MEL94 MEZ94 MFN94 MGB94 MGP94 MHD94 MHR94 MIF94 MIT94 MJH94 MJV94 MKJ94 MKX94 MLL94 MLZ94 MMN94 MNB94 MNP94 MOD94 MOR94 MPF94 MPT94 MQH94 MQV94 MRJ94 MRX94 MSL94 MSZ94 MTN94 MUB94 MUP94 MVD94 MVR94 MWF94 MWT94 MXH94 MXV94 MYJ94 MYX94 MZL94 MZZ94 NAN94 NBB94 NBP94 NCD94 NCR94 NDF94 NDT94 NEH94 NEV94 NFJ94 NFX94 NGL94 NGZ94 NHN94 NIB94 NIP94 NJD94 NJR94 NKF94 NKT94 NLH94 NLV94 NMJ94 NMX94 NNL94 NNZ94 NON94 NPB94 NPP94 NQD94 NQR94 NRF94 NRT94 NSH94 NSV94 NTJ94 NTX94 NUL94 NUZ94 NVN94 NWB94 NWP94 NXD94 NXR94 NYF94 NYT94 NZH94 NZV94 OAJ94 OAX94 OBL94 OBZ94 OCN94 ODB94 ODP94 OED94 OER94 OFF94 OFT94 OGH94 OGV94 OHJ94 OHX94 OIL94 OIZ94 OJN94 OKB94 OKP94 OLD94 OLR94 OMF94 OMT94 ONH94 ONV94 OOJ94 OOX94 OPL94 OPZ94 OQN94 ORB94 ORP94 OSD94 OSR94 OTF94 OTT94 OUH94 OUV94 OVJ94 OVX94 OWL94 OWZ94 OXN94 OYB94 OYP94 OZD94 OZR94 PAF94 PAT94 PBH94 PBV94 PCJ94 PCX94 PDL94 PDZ94 PEN94 PFB94 PFP94 PGD94 PGR94 PHF94 PHT94 PIH94 PIV94 PJJ94 PJX94 PKL94 PKZ94 PLN94 PMB94 PMP94 PND94 PNR94 POF94 POT94 PPH94 PPV94 PQJ94 PQX94 PRL94 PRZ94 PSN94 PTB94 PTP94 PUD94 PUR94 PVF94 PVT94 PWH94 PWV94 PXJ94 PXX94 PYL94 PYZ94 PZN94 QAB94 QAP94 QBD94 QBR94 QCF94 QCT94 QDH94 QDV94 QEJ94 QEX94 QFL94 QFZ94 QGN94 QHB94 QHP94 QID94 QIR94 QJF94 QJT94 QKH94 QKV94 QLJ94 QLX94 QML94 QMZ94 QNN94 QOB94 QOP94 QPD94 QPR94 QQF94 QQT94 QRH94 QRV94 QSJ94 QSX94 QTL94 QTZ94 QUN94 QVB94 QVP94 QWD94 QWR94 QXF94 QXT94 QYH94 QYV94 QZJ94 QZX94 RAL94 RAZ94 RBN94 RCB94 RCP94 RDD94 RDR94 REF94 RET94 RFH94 RFV94 RGJ94 RGX94 RHL94 RHZ94 RIN94 RJB94 RJP94 RKD94 RKR94 RLF94 RLT94 RMH94 RMV94 RNJ94 RNX94 ROL94 ROZ94 RPN94 RQB94 RQP94 RRD94 RRR94 RSF94 RST94 RTH94 RTV94 RUJ94 RUX94 RVL94 RVZ94 RWN94 RXB94 RXP94 RYD94 RYR94 RZF94 RZT94 SAH94 SAV94 SBJ94 SBX94 SCL94 SCZ94 SDN94 SEB94 SEP94 SFD94 SFR94 SGF94 SGT94 SHH94 SHV94 SIJ94 SIX94 SJL94 SJZ94 SKN94 SLB94 SLP94 SMD94 SMR94 SNF94 SNT94 SOH94 SOV94 SPJ94 SPX94 SQL94 SQZ94 SRN94 SSB94 SSP94 STD94 STR94 SUF94 SUT94 SVH94 SVV94 SWJ94 SWX94 SXL94 SXZ94 SYN94 SZB94 SZP94 TAD94 TAR94 TBF94 TBT94 TCH94 TCV94 TDJ94 TDX94 TEL94 TEZ94 TFN94 TGB94 TGP94 THD94 THR94 TIF94 TIT94 TJH94 TJV94 TKJ94 TKX94 TLL94 TLZ94 TMN94 TNB94 TNP94 TOD94 TOR94 TPF94 TPT94 TQH94 TQV94 TRJ94 TRX94 TSL94 TSZ94 TTN94 TUB94 TUP94 TVD94 TVR94 TWF94 TWT94 TXH94 TXV94 TYJ94 TYX94 TZL94 TZZ94 UAN94 UBB94 UBP94 UCD94 UCR94 UDF94 UDT94 UEH94 UEV94 UFJ94 UFX94 UGL94 UGZ94 UHN94 UIB94 UIP94 UJD94 UJR94 UKF94 UKT94 ULH94 ULV94 UMJ94 UMX94 UNL94 UNZ94 UON94 UPB94 UPP94 UQD94 UQR94 URF94 URT94 USH94 USV94 UTJ94 UTX94 UUL94 UUZ94 UVN94 UWB94 UWP94 UXD94 UXR94 UYF94 UYT94 UZH94 UZV94 VAJ94 VAX94 VBL94 VBZ94 VCN94 VDB94 VDP94 VED94 VER94 VFF94 VFT94 VGH94 VGV94 VHJ94 VHX94 VIL94 VIZ94 VJN94 VKB94 VKP94 VLD94 VLR94 VMF94 VMT94 VNH94 VNV94 VOJ94 VOX94 VPL94 VPZ94 VQN94 VRB94 VRP94 VSD94 VSR94 VTF94 VTT94 VUH94 VUV94 VVJ94 VVX94 VWL94 VWZ94 VXN94 VYB94 VYP94 VZD94 VZR94 WAF94 WAT94 WBH94 WBV94 WCJ94 WCX94 WDL94 WDZ94 WEN94 WFB94 WFP94 WGD94 WGR94 WHF94 WHT94 WIH94 WIV94 WJJ94 WJX94 WKL94 WKZ94 WLN94 WMB94 WMP94 WND94 WNR94 WOF94 WOT94 WPH94 WPV94 WQJ94 WQX94 WRL94 WRZ94 WSN94 WTB94 WTP94 WUD94 WUR94 WVF94 WVT94 WWH94 WWV94 WXJ94 WXX94 WYL94 WYZ94 WZN94 XAB94 XAP94 XBD94 XBR94 XCF94 XCT94 XDH94 XDV94 XEJ94 XEX94 M3:M1048576">
    <cfRule type="cellIs" dxfId="8" priority="25" stopIfTrue="1" operator="equal">
      <formula>1</formula>
    </cfRule>
    <cfRule type="cellIs" dxfId="7" priority="26" stopIfTrue="1" operator="equal">
      <formula>2</formula>
    </cfRule>
    <cfRule type="cellIs" dxfId="6" priority="27" stopIfTrue="1" operator="equal">
      <formula>3</formula>
    </cfRule>
  </conditionalFormatting>
  <printOptions horizontalCentered="1" gridLines="1"/>
  <pageMargins left="0.15748031496062992" right="0.19685039370078741" top="0.82677165354330717" bottom="0.11811023622047245" header="0.15748031496062992" footer="0.11811023622047245"/>
  <pageSetup paperSize="9" scale="67" orientation="portrait" horizontalDpi="360" verticalDpi="360" r:id="rId1"/>
  <headerFooter alignWithMargins="0"/>
  <rowBreaks count="2" manualBreakCount="2">
    <brk id="48" max="16383" man="1"/>
    <brk id="121" max="16383" man="1"/>
  </rowBreaks>
</worksheet>
</file>

<file path=xl/worksheets/sheet2.xml><?xml version="1.0" encoding="utf-8"?>
<worksheet xmlns="http://schemas.openxmlformats.org/spreadsheetml/2006/main" xmlns:r="http://schemas.openxmlformats.org/officeDocument/2006/relationships">
  <dimension ref="A1:O217"/>
  <sheetViews>
    <sheetView zoomScale="80" zoomScaleNormal="80" workbookViewId="0">
      <pane xSplit="3" ySplit="4" topLeftCell="D111" activePane="bottomRight" state="frozen"/>
      <selection pane="topRight" activeCell="D1" sqref="D1"/>
      <selection pane="bottomLeft" activeCell="A2" sqref="A2"/>
      <selection pane="bottomRight" activeCell="A128" sqref="A128:M128"/>
    </sheetView>
  </sheetViews>
  <sheetFormatPr defaultRowHeight="15.75"/>
  <cols>
    <col min="1" max="1" width="4.42578125" style="2" bestFit="1" customWidth="1"/>
    <col min="2" max="2" width="30.85546875" style="2" customWidth="1"/>
    <col min="3" max="3" width="26.85546875" style="2" bestFit="1" customWidth="1"/>
    <col min="4" max="4" width="7.5703125" style="2" customWidth="1"/>
    <col min="5" max="5" width="7" style="4" customWidth="1"/>
    <col min="6" max="6" width="7.5703125" style="2" customWidth="1"/>
    <col min="7" max="7" width="7" style="4" customWidth="1"/>
    <col min="8" max="8" width="7.5703125" style="2" customWidth="1"/>
    <col min="9" max="9" width="7" style="4" customWidth="1"/>
    <col min="10" max="10" width="7.5703125" style="2" customWidth="1"/>
    <col min="11" max="11" width="7" style="4" customWidth="1"/>
    <col min="12" max="12" width="8.5703125" style="2" customWidth="1"/>
    <col min="13" max="13" width="8.28515625" style="4" bestFit="1" customWidth="1"/>
    <col min="14" max="16384" width="9.140625" style="2"/>
  </cols>
  <sheetData>
    <row r="1" spans="1:14" s="5" customFormat="1" ht="18.75">
      <c r="A1" s="99" t="s">
        <v>15</v>
      </c>
      <c r="B1" s="99"/>
      <c r="C1" s="99"/>
      <c r="D1" s="99"/>
      <c r="E1" s="99"/>
      <c r="F1" s="99"/>
      <c r="G1" s="99"/>
      <c r="H1" s="99"/>
      <c r="I1" s="99"/>
      <c r="J1" s="99"/>
      <c r="K1" s="99"/>
      <c r="L1" s="99"/>
      <c r="M1" s="99"/>
    </row>
    <row r="2" spans="1:14" s="5" customFormat="1" ht="18.75">
      <c r="A2" s="99" t="s">
        <v>16</v>
      </c>
      <c r="B2" s="99"/>
      <c r="C2" s="99"/>
      <c r="D2" s="99"/>
      <c r="E2" s="99"/>
      <c r="F2" s="99"/>
      <c r="G2" s="99"/>
      <c r="H2" s="99"/>
      <c r="I2" s="99"/>
      <c r="J2" s="99"/>
      <c r="K2" s="99"/>
      <c r="L2" s="99"/>
      <c r="M2" s="99"/>
    </row>
    <row r="3" spans="1:14" s="5" customFormat="1">
      <c r="A3" s="69"/>
      <c r="B3" s="69"/>
      <c r="C3" s="69"/>
      <c r="D3" s="70"/>
      <c r="E3" s="71"/>
      <c r="F3" s="70"/>
      <c r="G3" s="71"/>
      <c r="H3" s="70"/>
      <c r="I3" s="71"/>
      <c r="J3" s="70"/>
      <c r="K3" s="71"/>
      <c r="L3" s="70"/>
      <c r="M3" s="71"/>
    </row>
    <row r="4" spans="1:14" s="1" customFormat="1">
      <c r="A4" s="72"/>
      <c r="B4" s="72" t="s">
        <v>0</v>
      </c>
      <c r="C4" s="72" t="s">
        <v>1</v>
      </c>
      <c r="D4" s="73" t="s">
        <v>2</v>
      </c>
      <c r="E4" s="71" t="s">
        <v>6</v>
      </c>
      <c r="F4" s="73" t="s">
        <v>7</v>
      </c>
      <c r="G4" s="71" t="s">
        <v>6</v>
      </c>
      <c r="H4" s="73" t="s">
        <v>3</v>
      </c>
      <c r="I4" s="71" t="s">
        <v>6</v>
      </c>
      <c r="J4" s="73" t="s">
        <v>4</v>
      </c>
      <c r="K4" s="71" t="s">
        <v>6</v>
      </c>
      <c r="L4" s="73" t="s">
        <v>5</v>
      </c>
      <c r="M4" s="71" t="s">
        <v>6</v>
      </c>
    </row>
    <row r="5" spans="1:14">
      <c r="A5" s="74"/>
      <c r="B5" s="75"/>
      <c r="C5" s="76"/>
      <c r="D5" s="77"/>
      <c r="E5" s="71"/>
      <c r="F5" s="78"/>
      <c r="G5" s="71"/>
      <c r="H5" s="78"/>
      <c r="I5" s="71"/>
      <c r="J5" s="78"/>
      <c r="K5" s="71"/>
      <c r="L5" s="78"/>
      <c r="M5" s="71"/>
    </row>
    <row r="6" spans="1:14">
      <c r="A6" s="79"/>
      <c r="B6" s="80" t="s">
        <v>11</v>
      </c>
      <c r="C6" s="81"/>
      <c r="D6" s="77"/>
      <c r="E6" s="71"/>
      <c r="F6" s="77"/>
      <c r="G6" s="71"/>
      <c r="H6" s="77"/>
      <c r="I6" s="71"/>
      <c r="J6" s="77"/>
      <c r="K6" s="71"/>
      <c r="L6" s="78"/>
      <c r="M6" s="71"/>
    </row>
    <row r="7" spans="1:14">
      <c r="A7" s="82"/>
      <c r="B7" s="82"/>
      <c r="C7" s="82"/>
      <c r="D7" s="70"/>
      <c r="E7" s="71"/>
      <c r="F7" s="70"/>
      <c r="G7" s="71"/>
      <c r="H7" s="70"/>
      <c r="I7" s="71"/>
      <c r="J7" s="70"/>
      <c r="K7" s="71"/>
      <c r="L7" s="82"/>
      <c r="M7" s="71"/>
    </row>
    <row r="8" spans="1:14">
      <c r="A8" s="83">
        <v>272</v>
      </c>
      <c r="B8" s="84" t="s">
        <v>289</v>
      </c>
      <c r="C8" s="85" t="s">
        <v>60</v>
      </c>
      <c r="D8" s="86">
        <v>9.6999999999999993</v>
      </c>
      <c r="E8" s="87">
        <f t="shared" ref="E8:E13" si="0">RANK(D8,D$8:D$13)</f>
        <v>4</v>
      </c>
      <c r="F8" s="88">
        <v>11.95</v>
      </c>
      <c r="G8" s="87">
        <f t="shared" ref="G8:G13" si="1">RANK(F8,F$8:F$13)</f>
        <v>1</v>
      </c>
      <c r="H8" s="88">
        <v>12.4</v>
      </c>
      <c r="I8" s="87">
        <f t="shared" ref="I8:I13" si="2">RANK(H8,H$8:H$13)</f>
        <v>1</v>
      </c>
      <c r="J8" s="88">
        <v>10.7</v>
      </c>
      <c r="K8" s="87">
        <f t="shared" ref="K8:K13" si="3">RANK(J8,J$8:J$13)</f>
        <v>4</v>
      </c>
      <c r="L8" s="89">
        <f t="shared" ref="L8:L13" si="4">(D8+F8+H8+J8)-MIN(D8,F8,H8,J8)</f>
        <v>35.049999999999997</v>
      </c>
      <c r="M8" s="87">
        <f t="shared" ref="M8:M13" si="5">RANK(L8,L$8:L$13)</f>
        <v>1</v>
      </c>
      <c r="N8" s="7"/>
    </row>
    <row r="9" spans="1:14">
      <c r="A9" s="83">
        <v>269</v>
      </c>
      <c r="B9" s="84" t="s">
        <v>286</v>
      </c>
      <c r="C9" s="90" t="s">
        <v>50</v>
      </c>
      <c r="D9" s="88">
        <v>9.57</v>
      </c>
      <c r="E9" s="87">
        <f t="shared" si="0"/>
        <v>6</v>
      </c>
      <c r="F9" s="88">
        <v>11</v>
      </c>
      <c r="G9" s="87">
        <f t="shared" si="1"/>
        <v>3</v>
      </c>
      <c r="H9" s="88">
        <v>11.1</v>
      </c>
      <c r="I9" s="87">
        <f t="shared" si="2"/>
        <v>4</v>
      </c>
      <c r="J9" s="88">
        <v>11.95</v>
      </c>
      <c r="K9" s="87">
        <f t="shared" si="3"/>
        <v>1</v>
      </c>
      <c r="L9" s="89">
        <f t="shared" si="4"/>
        <v>34.050000000000004</v>
      </c>
      <c r="M9" s="87">
        <f t="shared" si="5"/>
        <v>2</v>
      </c>
      <c r="N9" s="7"/>
    </row>
    <row r="10" spans="1:14">
      <c r="A10" s="83">
        <v>271</v>
      </c>
      <c r="B10" s="84" t="s">
        <v>288</v>
      </c>
      <c r="C10" s="90" t="s">
        <v>73</v>
      </c>
      <c r="D10" s="88">
        <v>9.67</v>
      </c>
      <c r="E10" s="87">
        <f t="shared" si="0"/>
        <v>5</v>
      </c>
      <c r="F10" s="88">
        <v>10.75</v>
      </c>
      <c r="G10" s="87">
        <f t="shared" si="1"/>
        <v>4</v>
      </c>
      <c r="H10" s="88">
        <v>11.65</v>
      </c>
      <c r="I10" s="87">
        <f t="shared" si="2"/>
        <v>2</v>
      </c>
      <c r="J10" s="88">
        <v>11.45</v>
      </c>
      <c r="K10" s="87">
        <f t="shared" si="3"/>
        <v>2</v>
      </c>
      <c r="L10" s="89">
        <f t="shared" si="4"/>
        <v>33.849999999999994</v>
      </c>
      <c r="M10" s="87">
        <f t="shared" si="5"/>
        <v>3</v>
      </c>
      <c r="N10" s="7"/>
    </row>
    <row r="11" spans="1:14">
      <c r="A11" s="83">
        <v>270</v>
      </c>
      <c r="B11" s="84" t="s">
        <v>287</v>
      </c>
      <c r="C11" s="85" t="s">
        <v>230</v>
      </c>
      <c r="D11" s="86">
        <v>9.9</v>
      </c>
      <c r="E11" s="87">
        <f t="shared" si="0"/>
        <v>2</v>
      </c>
      <c r="F11" s="88">
        <v>11.35</v>
      </c>
      <c r="G11" s="87">
        <f t="shared" si="1"/>
        <v>2</v>
      </c>
      <c r="H11" s="88">
        <v>10.6</v>
      </c>
      <c r="I11" s="87">
        <f t="shared" si="2"/>
        <v>6</v>
      </c>
      <c r="J11" s="88">
        <v>11.15</v>
      </c>
      <c r="K11" s="87">
        <f t="shared" si="3"/>
        <v>3</v>
      </c>
      <c r="L11" s="89">
        <f t="shared" si="4"/>
        <v>33.1</v>
      </c>
      <c r="M11" s="87">
        <f t="shared" si="5"/>
        <v>4</v>
      </c>
      <c r="N11" s="7"/>
    </row>
    <row r="12" spans="1:14">
      <c r="A12" s="83">
        <v>267</v>
      </c>
      <c r="B12" s="84" t="s">
        <v>285</v>
      </c>
      <c r="C12" s="90" t="s">
        <v>19</v>
      </c>
      <c r="D12" s="88">
        <v>10</v>
      </c>
      <c r="E12" s="87">
        <f t="shared" si="0"/>
        <v>1</v>
      </c>
      <c r="F12" s="88">
        <v>8.5</v>
      </c>
      <c r="G12" s="87">
        <f t="shared" si="1"/>
        <v>6</v>
      </c>
      <c r="H12" s="88">
        <v>11.55</v>
      </c>
      <c r="I12" s="87">
        <f t="shared" si="2"/>
        <v>3</v>
      </c>
      <c r="J12" s="88">
        <v>10.7</v>
      </c>
      <c r="K12" s="87">
        <f t="shared" si="3"/>
        <v>4</v>
      </c>
      <c r="L12" s="89">
        <f t="shared" si="4"/>
        <v>32.25</v>
      </c>
      <c r="M12" s="87">
        <f t="shared" si="5"/>
        <v>5</v>
      </c>
      <c r="N12" s="7"/>
    </row>
    <row r="13" spans="1:14">
      <c r="A13" s="83">
        <v>273</v>
      </c>
      <c r="B13" s="84" t="s">
        <v>290</v>
      </c>
      <c r="C13" s="90" t="s">
        <v>60</v>
      </c>
      <c r="D13" s="88">
        <v>9.8000000000000007</v>
      </c>
      <c r="E13" s="87">
        <f t="shared" si="0"/>
        <v>3</v>
      </c>
      <c r="F13" s="88">
        <v>10.35</v>
      </c>
      <c r="G13" s="87">
        <f t="shared" si="1"/>
        <v>5</v>
      </c>
      <c r="H13" s="88">
        <v>11</v>
      </c>
      <c r="I13" s="87">
        <f t="shared" si="2"/>
        <v>5</v>
      </c>
      <c r="J13" s="88">
        <v>10.199999999999999</v>
      </c>
      <c r="K13" s="87">
        <f t="shared" si="3"/>
        <v>6</v>
      </c>
      <c r="L13" s="89">
        <f t="shared" si="4"/>
        <v>31.549999999999994</v>
      </c>
      <c r="M13" s="87">
        <f t="shared" si="5"/>
        <v>6</v>
      </c>
      <c r="N13" s="7"/>
    </row>
    <row r="14" spans="1:14">
      <c r="A14" s="91"/>
      <c r="B14" s="71"/>
      <c r="C14" s="71"/>
      <c r="D14" s="71"/>
      <c r="E14" s="71"/>
      <c r="F14" s="71"/>
      <c r="G14" s="71"/>
      <c r="H14" s="71"/>
      <c r="I14" s="71"/>
      <c r="J14" s="71"/>
      <c r="K14" s="92"/>
      <c r="L14" s="93"/>
      <c r="M14" s="71"/>
      <c r="N14" s="4"/>
    </row>
    <row r="15" spans="1:14">
      <c r="A15" s="91"/>
      <c r="B15" s="80" t="s">
        <v>10</v>
      </c>
      <c r="C15" s="71"/>
      <c r="D15" s="71"/>
      <c r="E15" s="71"/>
      <c r="F15" s="71"/>
      <c r="G15" s="71"/>
      <c r="H15" s="71"/>
      <c r="I15" s="71"/>
      <c r="J15" s="71"/>
      <c r="K15" s="92"/>
      <c r="L15" s="93"/>
      <c r="M15" s="71"/>
      <c r="N15" s="4"/>
    </row>
    <row r="16" spans="1:14">
      <c r="A16" s="94"/>
      <c r="B16" s="82"/>
      <c r="C16" s="71"/>
      <c r="D16" s="71"/>
      <c r="E16" s="71"/>
      <c r="F16" s="71"/>
      <c r="G16" s="71"/>
      <c r="H16" s="71"/>
      <c r="I16" s="71"/>
      <c r="J16" s="71"/>
      <c r="K16" s="92"/>
      <c r="L16" s="93"/>
      <c r="M16" s="71"/>
      <c r="N16" s="4"/>
    </row>
    <row r="17" spans="1:15">
      <c r="A17" s="110">
        <v>200</v>
      </c>
      <c r="B17" s="111" t="s">
        <v>253</v>
      </c>
      <c r="C17" s="112" t="s">
        <v>83</v>
      </c>
      <c r="D17" s="113">
        <v>8.94</v>
      </c>
      <c r="E17" s="112">
        <f t="shared" ref="E17:E48" si="6">RANK(D17,D$17:D$96)</f>
        <v>78</v>
      </c>
      <c r="F17" s="113">
        <v>11.55</v>
      </c>
      <c r="G17" s="112">
        <f t="shared" ref="G17:G48" si="7">RANK(F17,F$17:F$96)</f>
        <v>16</v>
      </c>
      <c r="H17" s="113">
        <v>11.7</v>
      </c>
      <c r="I17" s="112">
        <f t="shared" ref="I17:I48" si="8">RANK(H17,H$17:H$96)</f>
        <v>10</v>
      </c>
      <c r="J17" s="113">
        <v>12.9</v>
      </c>
      <c r="K17" s="112">
        <f t="shared" ref="K17:K48" si="9">RANK(J17,J$17:J$96)</f>
        <v>3</v>
      </c>
      <c r="L17" s="114">
        <f t="shared" ref="L17:L48" si="10">(D17+F17+H17+J17)-MIN(D17,F17,H17,J17)</f>
        <v>36.15</v>
      </c>
      <c r="M17" s="87">
        <f>RANK(L17,L$17:L$96)</f>
        <v>1</v>
      </c>
    </row>
    <row r="18" spans="1:15">
      <c r="A18" s="83">
        <v>214</v>
      </c>
      <c r="B18" s="84" t="s">
        <v>267</v>
      </c>
      <c r="C18" s="90" t="s">
        <v>64</v>
      </c>
      <c r="D18" s="88">
        <v>10.4</v>
      </c>
      <c r="E18" s="87">
        <f t="shared" si="6"/>
        <v>9</v>
      </c>
      <c r="F18" s="88">
        <v>11.25</v>
      </c>
      <c r="G18" s="87">
        <f t="shared" si="7"/>
        <v>36</v>
      </c>
      <c r="H18" s="88">
        <v>12.1</v>
      </c>
      <c r="I18" s="87">
        <f t="shared" si="8"/>
        <v>2</v>
      </c>
      <c r="J18" s="88">
        <v>12.65</v>
      </c>
      <c r="K18" s="87">
        <f t="shared" si="9"/>
        <v>12</v>
      </c>
      <c r="L18" s="89">
        <f t="shared" si="10"/>
        <v>36</v>
      </c>
      <c r="M18" s="87">
        <f>RANK(L18,L$17:L$96)</f>
        <v>2</v>
      </c>
      <c r="O18" s="7"/>
    </row>
    <row r="19" spans="1:15">
      <c r="A19" s="83">
        <v>102</v>
      </c>
      <c r="B19" s="84" t="s">
        <v>208</v>
      </c>
      <c r="C19" s="90" t="s">
        <v>19</v>
      </c>
      <c r="D19" s="88">
        <v>10.57</v>
      </c>
      <c r="E19" s="87">
        <f t="shared" si="6"/>
        <v>1</v>
      </c>
      <c r="F19" s="88">
        <v>12.15</v>
      </c>
      <c r="G19" s="87">
        <f t="shared" si="7"/>
        <v>1</v>
      </c>
      <c r="H19" s="88">
        <v>11.1</v>
      </c>
      <c r="I19" s="87">
        <f t="shared" si="8"/>
        <v>20</v>
      </c>
      <c r="J19" s="88">
        <v>12.7</v>
      </c>
      <c r="K19" s="87">
        <f t="shared" si="9"/>
        <v>10</v>
      </c>
      <c r="L19" s="89">
        <f t="shared" si="10"/>
        <v>35.949999999999996</v>
      </c>
      <c r="M19" s="87">
        <f>RANK(L19,L$17:L$96)</f>
        <v>3</v>
      </c>
      <c r="O19" s="7"/>
    </row>
    <row r="20" spans="1:15">
      <c r="A20" s="83">
        <v>113</v>
      </c>
      <c r="B20" s="84" t="s">
        <v>217</v>
      </c>
      <c r="C20" s="85" t="s">
        <v>163</v>
      </c>
      <c r="D20" s="86">
        <v>9.4</v>
      </c>
      <c r="E20" s="87">
        <f t="shared" si="6"/>
        <v>70</v>
      </c>
      <c r="F20" s="88">
        <v>11.2</v>
      </c>
      <c r="G20" s="87">
        <f t="shared" si="7"/>
        <v>40</v>
      </c>
      <c r="H20" s="88">
        <v>12.3</v>
      </c>
      <c r="I20" s="87">
        <f t="shared" si="8"/>
        <v>1</v>
      </c>
      <c r="J20" s="88">
        <v>12.3</v>
      </c>
      <c r="K20" s="87">
        <f t="shared" si="9"/>
        <v>29</v>
      </c>
      <c r="L20" s="89">
        <f t="shared" si="10"/>
        <v>35.800000000000004</v>
      </c>
      <c r="M20" s="87">
        <f>RANK(L20,L$17:L$96)</f>
        <v>4</v>
      </c>
      <c r="O20" s="7"/>
    </row>
    <row r="21" spans="1:15">
      <c r="A21" s="83">
        <v>203</v>
      </c>
      <c r="B21" s="84" t="s">
        <v>256</v>
      </c>
      <c r="C21" s="85" t="s">
        <v>60</v>
      </c>
      <c r="D21" s="86">
        <v>10.4</v>
      </c>
      <c r="E21" s="87">
        <f t="shared" si="6"/>
        <v>9</v>
      </c>
      <c r="F21" s="88">
        <v>11.55</v>
      </c>
      <c r="G21" s="87">
        <f t="shared" si="7"/>
        <v>16</v>
      </c>
      <c r="H21" s="88">
        <v>11.95</v>
      </c>
      <c r="I21" s="87">
        <f t="shared" si="8"/>
        <v>3</v>
      </c>
      <c r="J21" s="88">
        <v>12.3</v>
      </c>
      <c r="K21" s="87">
        <f t="shared" si="9"/>
        <v>29</v>
      </c>
      <c r="L21" s="89">
        <f t="shared" si="10"/>
        <v>35.800000000000004</v>
      </c>
      <c r="M21" s="87">
        <f>RANK(L21,L$17:L$96)</f>
        <v>4</v>
      </c>
      <c r="O21" s="7"/>
    </row>
    <row r="22" spans="1:15">
      <c r="A22" s="83">
        <v>129</v>
      </c>
      <c r="B22" s="84" t="s">
        <v>234</v>
      </c>
      <c r="C22" s="85" t="s">
        <v>180</v>
      </c>
      <c r="D22" s="86">
        <v>10.039999999999999</v>
      </c>
      <c r="E22" s="87">
        <f t="shared" si="6"/>
        <v>30</v>
      </c>
      <c r="F22" s="88">
        <v>11.45</v>
      </c>
      <c r="G22" s="87">
        <f t="shared" si="7"/>
        <v>26</v>
      </c>
      <c r="H22" s="88">
        <v>11.85</v>
      </c>
      <c r="I22" s="87">
        <f t="shared" si="8"/>
        <v>5</v>
      </c>
      <c r="J22" s="88">
        <v>12.5</v>
      </c>
      <c r="K22" s="87">
        <f t="shared" si="9"/>
        <v>17</v>
      </c>
      <c r="L22" s="89">
        <f t="shared" si="10"/>
        <v>35.799999999999997</v>
      </c>
      <c r="M22" s="87">
        <v>4</v>
      </c>
      <c r="O22" s="7"/>
    </row>
    <row r="23" spans="1:15">
      <c r="A23" s="83">
        <v>101</v>
      </c>
      <c r="B23" s="84" t="s">
        <v>207</v>
      </c>
      <c r="C23" s="85" t="s">
        <v>19</v>
      </c>
      <c r="D23" s="86">
        <v>10.1</v>
      </c>
      <c r="E23" s="87">
        <f t="shared" si="6"/>
        <v>22</v>
      </c>
      <c r="F23" s="88">
        <v>11.45</v>
      </c>
      <c r="G23" s="87">
        <f t="shared" si="7"/>
        <v>26</v>
      </c>
      <c r="H23" s="88">
        <v>11.75</v>
      </c>
      <c r="I23" s="87">
        <f t="shared" si="8"/>
        <v>9</v>
      </c>
      <c r="J23" s="88">
        <v>12.5</v>
      </c>
      <c r="K23" s="87">
        <f t="shared" si="9"/>
        <v>17</v>
      </c>
      <c r="L23" s="89">
        <f t="shared" si="10"/>
        <v>35.699999999999996</v>
      </c>
      <c r="M23" s="87">
        <f t="shared" ref="M23:M54" si="11">RANK(L23,L$17:L$96)</f>
        <v>7</v>
      </c>
      <c r="O23" s="7"/>
    </row>
    <row r="24" spans="1:15">
      <c r="A24" s="110">
        <v>116</v>
      </c>
      <c r="B24" s="111" t="s">
        <v>220</v>
      </c>
      <c r="C24" s="115" t="s">
        <v>83</v>
      </c>
      <c r="D24" s="116">
        <v>10.47</v>
      </c>
      <c r="E24" s="112">
        <f t="shared" si="6"/>
        <v>6</v>
      </c>
      <c r="F24" s="113">
        <v>12.1</v>
      </c>
      <c r="G24" s="112">
        <f t="shared" si="7"/>
        <v>2</v>
      </c>
      <c r="H24" s="113">
        <v>8.5500000000000007</v>
      </c>
      <c r="I24" s="112">
        <f t="shared" si="8"/>
        <v>69</v>
      </c>
      <c r="J24" s="113">
        <v>12.95</v>
      </c>
      <c r="K24" s="112">
        <f t="shared" si="9"/>
        <v>1</v>
      </c>
      <c r="L24" s="114">
        <f t="shared" si="10"/>
        <v>35.519999999999996</v>
      </c>
      <c r="M24" s="87">
        <f t="shared" si="11"/>
        <v>8</v>
      </c>
      <c r="O24" s="7"/>
    </row>
    <row r="25" spans="1:15">
      <c r="A25" s="83">
        <v>86</v>
      </c>
      <c r="B25" s="84" t="s">
        <v>193</v>
      </c>
      <c r="C25" s="85" t="s">
        <v>50</v>
      </c>
      <c r="D25" s="86">
        <v>9.6</v>
      </c>
      <c r="E25" s="87">
        <f t="shared" si="6"/>
        <v>62</v>
      </c>
      <c r="F25" s="88">
        <v>11.75</v>
      </c>
      <c r="G25" s="87">
        <f t="shared" si="7"/>
        <v>7</v>
      </c>
      <c r="H25" s="88">
        <v>11.5</v>
      </c>
      <c r="I25" s="87">
        <f t="shared" si="8"/>
        <v>11</v>
      </c>
      <c r="J25" s="88">
        <v>12.15</v>
      </c>
      <c r="K25" s="87">
        <f t="shared" si="9"/>
        <v>44</v>
      </c>
      <c r="L25" s="89">
        <f t="shared" si="10"/>
        <v>35.4</v>
      </c>
      <c r="M25" s="87">
        <f t="shared" si="11"/>
        <v>9</v>
      </c>
      <c r="O25" s="7"/>
    </row>
    <row r="26" spans="1:15">
      <c r="A26" s="83">
        <v>204</v>
      </c>
      <c r="B26" s="84" t="s">
        <v>257</v>
      </c>
      <c r="C26" s="85" t="s">
        <v>60</v>
      </c>
      <c r="D26" s="86">
        <v>10.4</v>
      </c>
      <c r="E26" s="87">
        <f t="shared" si="6"/>
        <v>9</v>
      </c>
      <c r="F26" s="88">
        <v>11.4</v>
      </c>
      <c r="G26" s="87">
        <f t="shared" si="7"/>
        <v>32</v>
      </c>
      <c r="H26" s="88">
        <v>11.85</v>
      </c>
      <c r="I26" s="87">
        <f t="shared" si="8"/>
        <v>5</v>
      </c>
      <c r="J26" s="88">
        <v>12.15</v>
      </c>
      <c r="K26" s="87">
        <f t="shared" si="9"/>
        <v>44</v>
      </c>
      <c r="L26" s="89">
        <f t="shared" si="10"/>
        <v>35.4</v>
      </c>
      <c r="M26" s="87">
        <f t="shared" si="11"/>
        <v>9</v>
      </c>
      <c r="O26" s="7"/>
    </row>
    <row r="27" spans="1:15">
      <c r="A27" s="83">
        <v>202</v>
      </c>
      <c r="B27" s="84" t="s">
        <v>255</v>
      </c>
      <c r="C27" s="85" t="s">
        <v>60</v>
      </c>
      <c r="D27" s="86">
        <v>10.3</v>
      </c>
      <c r="E27" s="87">
        <f t="shared" si="6"/>
        <v>14</v>
      </c>
      <c r="F27" s="88">
        <v>11.75</v>
      </c>
      <c r="G27" s="87">
        <f t="shared" si="7"/>
        <v>7</v>
      </c>
      <c r="H27" s="88">
        <v>11.3</v>
      </c>
      <c r="I27" s="87">
        <f t="shared" si="8"/>
        <v>16</v>
      </c>
      <c r="J27" s="88">
        <v>12.3</v>
      </c>
      <c r="K27" s="87">
        <f t="shared" si="9"/>
        <v>29</v>
      </c>
      <c r="L27" s="89">
        <f t="shared" si="10"/>
        <v>35.350000000000009</v>
      </c>
      <c r="M27" s="87">
        <f t="shared" si="11"/>
        <v>11</v>
      </c>
      <c r="O27" s="7"/>
    </row>
    <row r="28" spans="1:15">
      <c r="A28" s="83">
        <v>195</v>
      </c>
      <c r="B28" s="84" t="s">
        <v>248</v>
      </c>
      <c r="C28" s="85" t="s">
        <v>88</v>
      </c>
      <c r="D28" s="86">
        <v>10.47</v>
      </c>
      <c r="E28" s="87">
        <f t="shared" si="6"/>
        <v>6</v>
      </c>
      <c r="F28" s="88">
        <v>11.45</v>
      </c>
      <c r="G28" s="87">
        <f t="shared" si="7"/>
        <v>26</v>
      </c>
      <c r="H28" s="88">
        <v>11.15</v>
      </c>
      <c r="I28" s="87">
        <f t="shared" si="8"/>
        <v>18</v>
      </c>
      <c r="J28" s="88">
        <v>12.75</v>
      </c>
      <c r="K28" s="87">
        <f t="shared" si="9"/>
        <v>8</v>
      </c>
      <c r="L28" s="89">
        <f t="shared" si="10"/>
        <v>35.35</v>
      </c>
      <c r="M28" s="87">
        <f t="shared" si="11"/>
        <v>12</v>
      </c>
      <c r="O28" s="7"/>
    </row>
    <row r="29" spans="1:15">
      <c r="A29" s="83">
        <v>133</v>
      </c>
      <c r="B29" s="84" t="s">
        <v>238</v>
      </c>
      <c r="C29" s="85" t="s">
        <v>180</v>
      </c>
      <c r="D29" s="86">
        <v>10.4</v>
      </c>
      <c r="E29" s="87">
        <f t="shared" si="6"/>
        <v>9</v>
      </c>
      <c r="F29" s="88">
        <v>10.85</v>
      </c>
      <c r="G29" s="87">
        <f t="shared" si="7"/>
        <v>51</v>
      </c>
      <c r="H29" s="88">
        <v>11.5</v>
      </c>
      <c r="I29" s="87">
        <f t="shared" si="8"/>
        <v>11</v>
      </c>
      <c r="J29" s="88">
        <v>12.95</v>
      </c>
      <c r="K29" s="87">
        <f t="shared" si="9"/>
        <v>1</v>
      </c>
      <c r="L29" s="89">
        <f t="shared" si="10"/>
        <v>35.300000000000004</v>
      </c>
      <c r="M29" s="87">
        <f t="shared" si="11"/>
        <v>13</v>
      </c>
      <c r="O29" s="7"/>
    </row>
    <row r="30" spans="1:15">
      <c r="A30" s="83">
        <v>196</v>
      </c>
      <c r="B30" s="84" t="s">
        <v>249</v>
      </c>
      <c r="C30" s="85" t="s">
        <v>88</v>
      </c>
      <c r="D30" s="86">
        <v>10.27</v>
      </c>
      <c r="E30" s="87">
        <f t="shared" si="6"/>
        <v>16</v>
      </c>
      <c r="F30" s="88">
        <v>11.45</v>
      </c>
      <c r="G30" s="87">
        <f t="shared" si="7"/>
        <v>26</v>
      </c>
      <c r="H30" s="88">
        <v>11.5</v>
      </c>
      <c r="I30" s="87">
        <f t="shared" si="8"/>
        <v>11</v>
      </c>
      <c r="J30" s="88">
        <v>12.2</v>
      </c>
      <c r="K30" s="87">
        <f t="shared" si="9"/>
        <v>38</v>
      </c>
      <c r="L30" s="89">
        <f t="shared" si="10"/>
        <v>35.150000000000006</v>
      </c>
      <c r="M30" s="87">
        <f t="shared" si="11"/>
        <v>14</v>
      </c>
      <c r="O30" s="7"/>
    </row>
    <row r="31" spans="1:15">
      <c r="A31" s="83">
        <v>207</v>
      </c>
      <c r="B31" s="84" t="s">
        <v>260</v>
      </c>
      <c r="C31" s="85" t="s">
        <v>60</v>
      </c>
      <c r="D31" s="86">
        <v>9.77</v>
      </c>
      <c r="E31" s="87">
        <f t="shared" si="6"/>
        <v>58</v>
      </c>
      <c r="F31" s="88">
        <v>11.65</v>
      </c>
      <c r="G31" s="87">
        <f t="shared" si="7"/>
        <v>10</v>
      </c>
      <c r="H31" s="88">
        <v>11.1</v>
      </c>
      <c r="I31" s="87">
        <f t="shared" si="8"/>
        <v>20</v>
      </c>
      <c r="J31" s="88">
        <v>12.35</v>
      </c>
      <c r="K31" s="87">
        <f t="shared" si="9"/>
        <v>24</v>
      </c>
      <c r="L31" s="89">
        <f t="shared" si="10"/>
        <v>35.100000000000009</v>
      </c>
      <c r="M31" s="87">
        <f t="shared" si="11"/>
        <v>15</v>
      </c>
      <c r="O31" s="7"/>
    </row>
    <row r="32" spans="1:15">
      <c r="A32" s="83">
        <v>206</v>
      </c>
      <c r="B32" s="84" t="s">
        <v>259</v>
      </c>
      <c r="C32" s="85" t="s">
        <v>60</v>
      </c>
      <c r="D32" s="86">
        <v>9.9</v>
      </c>
      <c r="E32" s="87">
        <f t="shared" si="6"/>
        <v>44</v>
      </c>
      <c r="F32" s="88">
        <v>11.5</v>
      </c>
      <c r="G32" s="87">
        <f t="shared" si="7"/>
        <v>21</v>
      </c>
      <c r="H32" s="88">
        <v>10.95</v>
      </c>
      <c r="I32" s="87">
        <f t="shared" si="8"/>
        <v>25</v>
      </c>
      <c r="J32" s="88">
        <v>12.6</v>
      </c>
      <c r="K32" s="87">
        <f t="shared" si="9"/>
        <v>13</v>
      </c>
      <c r="L32" s="89">
        <f t="shared" si="10"/>
        <v>35.049999999999997</v>
      </c>
      <c r="M32" s="87">
        <f t="shared" si="11"/>
        <v>16</v>
      </c>
      <c r="O32" s="7"/>
    </row>
    <row r="33" spans="1:15">
      <c r="A33" s="83">
        <v>223</v>
      </c>
      <c r="B33" s="84" t="s">
        <v>275</v>
      </c>
      <c r="C33" s="85" t="s">
        <v>64</v>
      </c>
      <c r="D33" s="86">
        <v>9.9700000000000006</v>
      </c>
      <c r="E33" s="87">
        <f t="shared" si="6"/>
        <v>39</v>
      </c>
      <c r="F33" s="88">
        <v>10.9</v>
      </c>
      <c r="G33" s="87">
        <f t="shared" si="7"/>
        <v>50</v>
      </c>
      <c r="H33" s="88">
        <v>11.8</v>
      </c>
      <c r="I33" s="87">
        <f t="shared" si="8"/>
        <v>8</v>
      </c>
      <c r="J33" s="88">
        <v>12.3</v>
      </c>
      <c r="K33" s="87">
        <f t="shared" si="9"/>
        <v>29</v>
      </c>
      <c r="L33" s="89">
        <f t="shared" si="10"/>
        <v>35</v>
      </c>
      <c r="M33" s="87">
        <f t="shared" si="11"/>
        <v>17</v>
      </c>
      <c r="O33" s="7"/>
    </row>
    <row r="34" spans="1:15">
      <c r="A34" s="83">
        <v>93</v>
      </c>
      <c r="B34" s="84" t="s">
        <v>200</v>
      </c>
      <c r="C34" s="85" t="s">
        <v>43</v>
      </c>
      <c r="D34" s="86">
        <v>10.1</v>
      </c>
      <c r="E34" s="87">
        <f t="shared" si="6"/>
        <v>22</v>
      </c>
      <c r="F34" s="88">
        <v>11.6</v>
      </c>
      <c r="G34" s="87">
        <f t="shared" si="7"/>
        <v>14</v>
      </c>
      <c r="H34" s="88">
        <v>10.7</v>
      </c>
      <c r="I34" s="87">
        <f t="shared" si="8"/>
        <v>28</v>
      </c>
      <c r="J34" s="88">
        <v>12.55</v>
      </c>
      <c r="K34" s="87">
        <f t="shared" si="9"/>
        <v>15</v>
      </c>
      <c r="L34" s="89">
        <f t="shared" si="10"/>
        <v>34.85</v>
      </c>
      <c r="M34" s="87">
        <f t="shared" si="11"/>
        <v>18</v>
      </c>
      <c r="O34" s="7"/>
    </row>
    <row r="35" spans="1:15">
      <c r="A35" s="83">
        <v>85</v>
      </c>
      <c r="B35" s="84" t="s">
        <v>192</v>
      </c>
      <c r="C35" s="85" t="s">
        <v>50</v>
      </c>
      <c r="D35" s="86">
        <v>10.34</v>
      </c>
      <c r="E35" s="87">
        <f t="shared" si="6"/>
        <v>13</v>
      </c>
      <c r="F35" s="88">
        <v>11.65</v>
      </c>
      <c r="G35" s="87">
        <f t="shared" si="7"/>
        <v>10</v>
      </c>
      <c r="H35" s="88">
        <v>10.050000000000001</v>
      </c>
      <c r="I35" s="87">
        <f t="shared" si="8"/>
        <v>37</v>
      </c>
      <c r="J35" s="88">
        <v>12.8</v>
      </c>
      <c r="K35" s="87">
        <f t="shared" si="9"/>
        <v>6</v>
      </c>
      <c r="L35" s="89">
        <f t="shared" si="10"/>
        <v>34.790000000000006</v>
      </c>
      <c r="M35" s="87">
        <f t="shared" si="11"/>
        <v>19</v>
      </c>
      <c r="O35" s="7"/>
    </row>
    <row r="36" spans="1:15">
      <c r="A36" s="83">
        <v>98</v>
      </c>
      <c r="B36" s="84" t="s">
        <v>205</v>
      </c>
      <c r="C36" s="85" t="s">
        <v>19</v>
      </c>
      <c r="D36" s="86">
        <v>9.57</v>
      </c>
      <c r="E36" s="87">
        <f t="shared" si="6"/>
        <v>64</v>
      </c>
      <c r="F36" s="88">
        <v>11.25</v>
      </c>
      <c r="G36" s="87">
        <f t="shared" si="7"/>
        <v>36</v>
      </c>
      <c r="H36" s="88">
        <v>11.4</v>
      </c>
      <c r="I36" s="87">
        <f t="shared" si="8"/>
        <v>14</v>
      </c>
      <c r="J36" s="88">
        <v>12.1</v>
      </c>
      <c r="K36" s="87">
        <f t="shared" si="9"/>
        <v>46</v>
      </c>
      <c r="L36" s="89">
        <f t="shared" si="10"/>
        <v>34.75</v>
      </c>
      <c r="M36" s="87">
        <f t="shared" si="11"/>
        <v>20</v>
      </c>
      <c r="O36" s="7"/>
    </row>
    <row r="37" spans="1:15">
      <c r="A37" s="83">
        <v>213</v>
      </c>
      <c r="B37" s="84" t="s">
        <v>266</v>
      </c>
      <c r="C37" s="85" t="s">
        <v>64</v>
      </c>
      <c r="D37" s="86">
        <v>10.44</v>
      </c>
      <c r="E37" s="87">
        <f t="shared" si="6"/>
        <v>8</v>
      </c>
      <c r="F37" s="88">
        <v>10.65</v>
      </c>
      <c r="G37" s="87">
        <f t="shared" si="7"/>
        <v>56</v>
      </c>
      <c r="H37" s="88">
        <v>11.9</v>
      </c>
      <c r="I37" s="87">
        <f t="shared" si="8"/>
        <v>4</v>
      </c>
      <c r="J37" s="88">
        <v>12.2</v>
      </c>
      <c r="K37" s="87">
        <f t="shared" si="9"/>
        <v>38</v>
      </c>
      <c r="L37" s="89">
        <f t="shared" si="10"/>
        <v>34.75</v>
      </c>
      <c r="M37" s="87">
        <f t="shared" si="11"/>
        <v>20</v>
      </c>
      <c r="O37" s="7"/>
    </row>
    <row r="38" spans="1:15">
      <c r="A38" s="83">
        <v>217</v>
      </c>
      <c r="B38" s="84" t="s">
        <v>270</v>
      </c>
      <c r="C38" s="85" t="s">
        <v>64</v>
      </c>
      <c r="D38" s="86">
        <v>10.1</v>
      </c>
      <c r="E38" s="87">
        <f t="shared" si="6"/>
        <v>22</v>
      </c>
      <c r="F38" s="88">
        <v>10.95</v>
      </c>
      <c r="G38" s="87">
        <f t="shared" si="7"/>
        <v>48</v>
      </c>
      <c r="H38" s="88">
        <v>11.4</v>
      </c>
      <c r="I38" s="87">
        <f t="shared" si="8"/>
        <v>14</v>
      </c>
      <c r="J38" s="88">
        <v>12.3</v>
      </c>
      <c r="K38" s="87">
        <f t="shared" si="9"/>
        <v>29</v>
      </c>
      <c r="L38" s="89">
        <f t="shared" si="10"/>
        <v>34.65</v>
      </c>
      <c r="M38" s="87">
        <f t="shared" si="11"/>
        <v>22</v>
      </c>
      <c r="N38" s="7"/>
      <c r="O38" s="7"/>
    </row>
    <row r="39" spans="1:15">
      <c r="A39" s="83">
        <v>103</v>
      </c>
      <c r="B39" s="84" t="s">
        <v>209</v>
      </c>
      <c r="C39" s="85" t="s">
        <v>19</v>
      </c>
      <c r="D39" s="86">
        <v>10.039999999999999</v>
      </c>
      <c r="E39" s="87">
        <f t="shared" si="6"/>
        <v>30</v>
      </c>
      <c r="F39" s="88">
        <v>11.85</v>
      </c>
      <c r="G39" s="87">
        <f t="shared" si="7"/>
        <v>5</v>
      </c>
      <c r="H39" s="88">
        <v>9.35</v>
      </c>
      <c r="I39" s="87">
        <f t="shared" si="8"/>
        <v>58</v>
      </c>
      <c r="J39" s="88">
        <v>12.7</v>
      </c>
      <c r="K39" s="87">
        <f t="shared" si="9"/>
        <v>10</v>
      </c>
      <c r="L39" s="89">
        <f t="shared" si="10"/>
        <v>34.589999999999996</v>
      </c>
      <c r="M39" s="87">
        <f t="shared" si="11"/>
        <v>23</v>
      </c>
      <c r="N39" s="7"/>
    </row>
    <row r="40" spans="1:15">
      <c r="A40" s="83">
        <v>132</v>
      </c>
      <c r="B40" s="84" t="s">
        <v>237</v>
      </c>
      <c r="C40" s="85" t="s">
        <v>180</v>
      </c>
      <c r="D40" s="86">
        <v>10.5</v>
      </c>
      <c r="E40" s="87">
        <f t="shared" si="6"/>
        <v>3</v>
      </c>
      <c r="F40" s="88">
        <v>11.25</v>
      </c>
      <c r="G40" s="87">
        <f t="shared" si="7"/>
        <v>36</v>
      </c>
      <c r="H40" s="88">
        <v>10.25</v>
      </c>
      <c r="I40" s="87">
        <f t="shared" si="8"/>
        <v>34</v>
      </c>
      <c r="J40" s="88">
        <v>12.8</v>
      </c>
      <c r="K40" s="87">
        <f t="shared" si="9"/>
        <v>6</v>
      </c>
      <c r="L40" s="89">
        <f t="shared" si="10"/>
        <v>34.549999999999997</v>
      </c>
      <c r="M40" s="87">
        <f t="shared" si="11"/>
        <v>24</v>
      </c>
      <c r="N40" s="7"/>
    </row>
    <row r="41" spans="1:15">
      <c r="A41" s="83">
        <v>136</v>
      </c>
      <c r="B41" s="84" t="s">
        <v>241</v>
      </c>
      <c r="C41" s="85" t="s">
        <v>180</v>
      </c>
      <c r="D41" s="86">
        <v>10.17</v>
      </c>
      <c r="E41" s="87">
        <f t="shared" si="6"/>
        <v>20</v>
      </c>
      <c r="F41" s="88">
        <v>11.05</v>
      </c>
      <c r="G41" s="87">
        <f t="shared" si="7"/>
        <v>44</v>
      </c>
      <c r="H41" s="88">
        <v>11.05</v>
      </c>
      <c r="I41" s="87">
        <f t="shared" si="8"/>
        <v>22</v>
      </c>
      <c r="J41" s="88">
        <v>12.45</v>
      </c>
      <c r="K41" s="87">
        <f t="shared" si="9"/>
        <v>19</v>
      </c>
      <c r="L41" s="89">
        <f t="shared" si="10"/>
        <v>34.549999999999997</v>
      </c>
      <c r="M41" s="87">
        <f t="shared" si="11"/>
        <v>24</v>
      </c>
      <c r="N41" s="7"/>
    </row>
    <row r="42" spans="1:15">
      <c r="A42" s="83">
        <v>193</v>
      </c>
      <c r="B42" s="84" t="s">
        <v>246</v>
      </c>
      <c r="C42" s="85" t="s">
        <v>88</v>
      </c>
      <c r="D42" s="86">
        <v>10.5</v>
      </c>
      <c r="E42" s="87">
        <f t="shared" si="6"/>
        <v>3</v>
      </c>
      <c r="F42" s="88">
        <v>11.75</v>
      </c>
      <c r="G42" s="87">
        <f t="shared" si="7"/>
        <v>7</v>
      </c>
      <c r="H42" s="88">
        <v>9.5500000000000007</v>
      </c>
      <c r="I42" s="87">
        <f t="shared" si="8"/>
        <v>52</v>
      </c>
      <c r="J42" s="88">
        <v>12.3</v>
      </c>
      <c r="K42" s="87">
        <f t="shared" si="9"/>
        <v>29</v>
      </c>
      <c r="L42" s="89">
        <f t="shared" si="10"/>
        <v>34.549999999999997</v>
      </c>
      <c r="M42" s="87">
        <f t="shared" si="11"/>
        <v>24</v>
      </c>
      <c r="N42" s="7"/>
    </row>
    <row r="43" spans="1:15">
      <c r="A43" s="83">
        <v>191</v>
      </c>
      <c r="B43" s="84" t="s">
        <v>244</v>
      </c>
      <c r="C43" s="85" t="s">
        <v>88</v>
      </c>
      <c r="D43" s="86">
        <v>10.07</v>
      </c>
      <c r="E43" s="87">
        <f t="shared" si="6"/>
        <v>27</v>
      </c>
      <c r="F43" s="88">
        <v>11.5</v>
      </c>
      <c r="G43" s="87">
        <f t="shared" si="7"/>
        <v>21</v>
      </c>
      <c r="H43" s="88">
        <v>9.9499999999999993</v>
      </c>
      <c r="I43" s="87">
        <f t="shared" si="8"/>
        <v>39</v>
      </c>
      <c r="J43" s="88">
        <v>12.9</v>
      </c>
      <c r="K43" s="87">
        <f t="shared" si="9"/>
        <v>3</v>
      </c>
      <c r="L43" s="89">
        <f t="shared" si="10"/>
        <v>34.47</v>
      </c>
      <c r="M43" s="87">
        <f t="shared" si="11"/>
        <v>27</v>
      </c>
      <c r="N43" s="7"/>
    </row>
    <row r="44" spans="1:15">
      <c r="A44" s="83">
        <v>138</v>
      </c>
      <c r="B44" s="84" t="s">
        <v>243</v>
      </c>
      <c r="C44" s="85" t="s">
        <v>180</v>
      </c>
      <c r="D44" s="86">
        <v>9.8699999999999992</v>
      </c>
      <c r="E44" s="87">
        <f t="shared" si="6"/>
        <v>49</v>
      </c>
      <c r="F44" s="88">
        <v>11.5</v>
      </c>
      <c r="G44" s="87">
        <f t="shared" si="7"/>
        <v>21</v>
      </c>
      <c r="H44" s="88">
        <v>10.15</v>
      </c>
      <c r="I44" s="87">
        <f t="shared" si="8"/>
        <v>36</v>
      </c>
      <c r="J44" s="88">
        <v>12.75</v>
      </c>
      <c r="K44" s="87">
        <f t="shared" si="9"/>
        <v>8</v>
      </c>
      <c r="L44" s="89">
        <f t="shared" si="10"/>
        <v>34.4</v>
      </c>
      <c r="M44" s="87">
        <f t="shared" si="11"/>
        <v>28</v>
      </c>
      <c r="N44" s="7"/>
    </row>
    <row r="45" spans="1:15">
      <c r="A45" s="83">
        <v>197</v>
      </c>
      <c r="B45" s="84" t="s">
        <v>250</v>
      </c>
      <c r="C45" s="85" t="s">
        <v>88</v>
      </c>
      <c r="D45" s="86">
        <v>10.199999999999999</v>
      </c>
      <c r="E45" s="87">
        <f t="shared" si="6"/>
        <v>19</v>
      </c>
      <c r="F45" s="88">
        <v>11.8</v>
      </c>
      <c r="G45" s="87">
        <f t="shared" si="7"/>
        <v>6</v>
      </c>
      <c r="H45" s="88">
        <v>9.5500000000000007</v>
      </c>
      <c r="I45" s="87">
        <f t="shared" si="8"/>
        <v>52</v>
      </c>
      <c r="J45" s="88">
        <v>12.35</v>
      </c>
      <c r="K45" s="87">
        <f t="shared" si="9"/>
        <v>24</v>
      </c>
      <c r="L45" s="89">
        <f t="shared" si="10"/>
        <v>34.349999999999994</v>
      </c>
      <c r="M45" s="87">
        <f t="shared" si="11"/>
        <v>29</v>
      </c>
      <c r="N45" s="7"/>
    </row>
    <row r="46" spans="1:15">
      <c r="A46" s="83">
        <v>135</v>
      </c>
      <c r="B46" s="84" t="s">
        <v>240</v>
      </c>
      <c r="C46" s="85" t="s">
        <v>180</v>
      </c>
      <c r="D46" s="86">
        <v>10</v>
      </c>
      <c r="E46" s="87">
        <f t="shared" si="6"/>
        <v>36</v>
      </c>
      <c r="F46" s="88">
        <v>11.65</v>
      </c>
      <c r="G46" s="87">
        <f t="shared" si="7"/>
        <v>10</v>
      </c>
      <c r="H46" s="88">
        <v>10.4</v>
      </c>
      <c r="I46" s="87">
        <f t="shared" si="8"/>
        <v>32</v>
      </c>
      <c r="J46" s="88">
        <v>12.25</v>
      </c>
      <c r="K46" s="87">
        <f t="shared" si="9"/>
        <v>37</v>
      </c>
      <c r="L46" s="89">
        <f t="shared" si="10"/>
        <v>34.299999999999997</v>
      </c>
      <c r="M46" s="87">
        <f t="shared" si="11"/>
        <v>30</v>
      </c>
      <c r="N46" s="7"/>
    </row>
    <row r="47" spans="1:15">
      <c r="A47" s="83">
        <v>100</v>
      </c>
      <c r="B47" s="84" t="s">
        <v>430</v>
      </c>
      <c r="C47" s="90" t="s">
        <v>19</v>
      </c>
      <c r="D47" s="88">
        <v>10.3</v>
      </c>
      <c r="E47" s="87">
        <f t="shared" si="6"/>
        <v>14</v>
      </c>
      <c r="F47" s="88">
        <v>11.95</v>
      </c>
      <c r="G47" s="87">
        <f t="shared" si="7"/>
        <v>3</v>
      </c>
      <c r="H47" s="88">
        <v>8.25</v>
      </c>
      <c r="I47" s="87">
        <f t="shared" si="8"/>
        <v>73</v>
      </c>
      <c r="J47" s="88">
        <v>11.85</v>
      </c>
      <c r="K47" s="87">
        <f t="shared" si="9"/>
        <v>61</v>
      </c>
      <c r="L47" s="89">
        <f t="shared" si="10"/>
        <v>34.1</v>
      </c>
      <c r="M47" s="87">
        <f t="shared" si="11"/>
        <v>31</v>
      </c>
      <c r="N47" s="7"/>
    </row>
    <row r="48" spans="1:15">
      <c r="A48" s="83">
        <v>130</v>
      </c>
      <c r="B48" s="84" t="s">
        <v>235</v>
      </c>
      <c r="C48" s="90" t="s">
        <v>180</v>
      </c>
      <c r="D48" s="88">
        <v>10.07</v>
      </c>
      <c r="E48" s="87">
        <f t="shared" si="6"/>
        <v>27</v>
      </c>
      <c r="F48" s="88">
        <v>11.6</v>
      </c>
      <c r="G48" s="87">
        <f t="shared" si="7"/>
        <v>14</v>
      </c>
      <c r="H48" s="88">
        <v>10.25</v>
      </c>
      <c r="I48" s="87">
        <f t="shared" si="8"/>
        <v>34</v>
      </c>
      <c r="J48" s="88">
        <v>12.2</v>
      </c>
      <c r="K48" s="87">
        <f t="shared" si="9"/>
        <v>38</v>
      </c>
      <c r="L48" s="89">
        <f t="shared" si="10"/>
        <v>34.050000000000004</v>
      </c>
      <c r="M48" s="87">
        <f t="shared" si="11"/>
        <v>32</v>
      </c>
      <c r="N48" s="7"/>
    </row>
    <row r="49" spans="1:14">
      <c r="A49" s="83">
        <v>210</v>
      </c>
      <c r="B49" s="84" t="s">
        <v>263</v>
      </c>
      <c r="C49" s="90" t="s">
        <v>93</v>
      </c>
      <c r="D49" s="88">
        <v>9.6999999999999993</v>
      </c>
      <c r="E49" s="87">
        <f t="shared" ref="E49:E80" si="12">RANK(D49,D$17:D$96)</f>
        <v>60</v>
      </c>
      <c r="F49" s="88">
        <v>11.35</v>
      </c>
      <c r="G49" s="87">
        <f t="shared" ref="G49:G80" si="13">RANK(F49,F$17:F$96)</f>
        <v>33</v>
      </c>
      <c r="H49" s="88">
        <v>11.15</v>
      </c>
      <c r="I49" s="87">
        <f t="shared" ref="I49:I80" si="14">RANK(H49,H$17:H$96)</f>
        <v>18</v>
      </c>
      <c r="J49" s="88">
        <v>11.5</v>
      </c>
      <c r="K49" s="87">
        <f t="shared" ref="K49:K80" si="15">RANK(J49,J$17:J$96)</f>
        <v>71</v>
      </c>
      <c r="L49" s="89">
        <f t="shared" ref="L49:L80" si="16">(D49+F49+H49+J49)-MIN(D49,F49,H49,J49)</f>
        <v>34</v>
      </c>
      <c r="M49" s="87">
        <f t="shared" si="11"/>
        <v>33</v>
      </c>
      <c r="N49" s="7"/>
    </row>
    <row r="50" spans="1:14">
      <c r="A50" s="83">
        <v>99</v>
      </c>
      <c r="B50" s="84" t="s">
        <v>206</v>
      </c>
      <c r="C50" s="90" t="s">
        <v>19</v>
      </c>
      <c r="D50" s="88">
        <v>10.07</v>
      </c>
      <c r="E50" s="87">
        <f t="shared" si="12"/>
        <v>27</v>
      </c>
      <c r="F50" s="88">
        <v>11.95</v>
      </c>
      <c r="G50" s="87">
        <f t="shared" si="13"/>
        <v>3</v>
      </c>
      <c r="H50" s="88">
        <v>9.65</v>
      </c>
      <c r="I50" s="87">
        <f t="shared" si="14"/>
        <v>49</v>
      </c>
      <c r="J50" s="88">
        <v>11.9</v>
      </c>
      <c r="K50" s="87">
        <f t="shared" si="15"/>
        <v>59</v>
      </c>
      <c r="L50" s="89">
        <f t="shared" si="16"/>
        <v>33.92</v>
      </c>
      <c r="M50" s="87">
        <f t="shared" si="11"/>
        <v>34</v>
      </c>
      <c r="N50" s="7"/>
    </row>
    <row r="51" spans="1:14">
      <c r="A51" s="83">
        <v>201</v>
      </c>
      <c r="B51" s="84" t="s">
        <v>254</v>
      </c>
      <c r="C51" s="90" t="s">
        <v>78</v>
      </c>
      <c r="D51" s="88">
        <v>10.57</v>
      </c>
      <c r="E51" s="87">
        <f t="shared" si="12"/>
        <v>1</v>
      </c>
      <c r="F51" s="88">
        <v>10.4</v>
      </c>
      <c r="G51" s="87">
        <f t="shared" si="13"/>
        <v>60</v>
      </c>
      <c r="H51" s="88">
        <v>9.8000000000000007</v>
      </c>
      <c r="I51" s="87">
        <f t="shared" si="14"/>
        <v>45</v>
      </c>
      <c r="J51" s="88">
        <v>12.9</v>
      </c>
      <c r="K51" s="87">
        <f t="shared" si="15"/>
        <v>3</v>
      </c>
      <c r="L51" s="89">
        <f t="shared" si="16"/>
        <v>33.870000000000005</v>
      </c>
      <c r="M51" s="87">
        <f t="shared" si="11"/>
        <v>35</v>
      </c>
      <c r="N51" s="7"/>
    </row>
    <row r="52" spans="1:14">
      <c r="A52" s="83">
        <v>112</v>
      </c>
      <c r="B52" s="84" t="s">
        <v>216</v>
      </c>
      <c r="C52" s="90" t="s">
        <v>163</v>
      </c>
      <c r="D52" s="88">
        <v>10.24</v>
      </c>
      <c r="E52" s="87">
        <f t="shared" si="12"/>
        <v>18</v>
      </c>
      <c r="F52" s="88">
        <v>11.45</v>
      </c>
      <c r="G52" s="87">
        <f t="shared" si="13"/>
        <v>26</v>
      </c>
      <c r="H52" s="88">
        <v>10.95</v>
      </c>
      <c r="I52" s="87">
        <f t="shared" si="14"/>
        <v>25</v>
      </c>
      <c r="J52" s="88">
        <v>11.4</v>
      </c>
      <c r="K52" s="87">
        <f t="shared" si="15"/>
        <v>73</v>
      </c>
      <c r="L52" s="89">
        <f t="shared" si="16"/>
        <v>33.799999999999997</v>
      </c>
      <c r="M52" s="87">
        <f t="shared" si="11"/>
        <v>36</v>
      </c>
      <c r="N52" s="7"/>
    </row>
    <row r="53" spans="1:14">
      <c r="A53" s="83">
        <v>87</v>
      </c>
      <c r="B53" s="84" t="s">
        <v>194</v>
      </c>
      <c r="C53" s="90" t="s">
        <v>50</v>
      </c>
      <c r="D53" s="88">
        <v>9.9</v>
      </c>
      <c r="E53" s="87">
        <f t="shared" si="12"/>
        <v>44</v>
      </c>
      <c r="F53" s="88">
        <v>11.5</v>
      </c>
      <c r="G53" s="87">
        <f t="shared" si="13"/>
        <v>21</v>
      </c>
      <c r="H53" s="88">
        <v>7.1</v>
      </c>
      <c r="I53" s="87">
        <f t="shared" si="14"/>
        <v>80</v>
      </c>
      <c r="J53" s="88">
        <v>12.35</v>
      </c>
      <c r="K53" s="87">
        <f t="shared" si="15"/>
        <v>24</v>
      </c>
      <c r="L53" s="89">
        <f t="shared" si="16"/>
        <v>33.75</v>
      </c>
      <c r="M53" s="87">
        <f t="shared" si="11"/>
        <v>37</v>
      </c>
      <c r="N53" s="7"/>
    </row>
    <row r="54" spans="1:14">
      <c r="A54" s="83">
        <v>131</v>
      </c>
      <c r="B54" s="84" t="s">
        <v>236</v>
      </c>
      <c r="C54" s="90" t="s">
        <v>180</v>
      </c>
      <c r="D54" s="88">
        <v>9.5399999999999991</v>
      </c>
      <c r="E54" s="87">
        <f t="shared" si="12"/>
        <v>65</v>
      </c>
      <c r="F54" s="88">
        <v>10.95</v>
      </c>
      <c r="G54" s="87">
        <f t="shared" si="13"/>
        <v>48</v>
      </c>
      <c r="H54" s="88">
        <v>10.4</v>
      </c>
      <c r="I54" s="87">
        <f t="shared" si="14"/>
        <v>32</v>
      </c>
      <c r="J54" s="88">
        <v>12.4</v>
      </c>
      <c r="K54" s="87">
        <f t="shared" si="15"/>
        <v>21</v>
      </c>
      <c r="L54" s="89">
        <f t="shared" si="16"/>
        <v>33.75</v>
      </c>
      <c r="M54" s="87">
        <f t="shared" si="11"/>
        <v>37</v>
      </c>
      <c r="N54" s="7"/>
    </row>
    <row r="55" spans="1:14">
      <c r="A55" s="83">
        <v>192</v>
      </c>
      <c r="B55" s="84" t="s">
        <v>245</v>
      </c>
      <c r="C55" s="90" t="s">
        <v>88</v>
      </c>
      <c r="D55" s="88">
        <v>9.9700000000000006</v>
      </c>
      <c r="E55" s="87">
        <f t="shared" si="12"/>
        <v>39</v>
      </c>
      <c r="F55" s="88">
        <v>10.85</v>
      </c>
      <c r="G55" s="87">
        <f t="shared" si="13"/>
        <v>51</v>
      </c>
      <c r="H55" s="88">
        <v>10.45</v>
      </c>
      <c r="I55" s="87">
        <f t="shared" si="14"/>
        <v>31</v>
      </c>
      <c r="J55" s="88">
        <v>12.45</v>
      </c>
      <c r="K55" s="87">
        <f t="shared" si="15"/>
        <v>19</v>
      </c>
      <c r="L55" s="89">
        <f t="shared" si="16"/>
        <v>33.75</v>
      </c>
      <c r="M55" s="87">
        <f t="shared" ref="M55:M86" si="17">RANK(L55,L$17:L$96)</f>
        <v>37</v>
      </c>
      <c r="N55" s="7"/>
    </row>
    <row r="56" spans="1:14">
      <c r="A56" s="83">
        <v>111</v>
      </c>
      <c r="B56" s="84" t="s">
        <v>215</v>
      </c>
      <c r="C56" s="90" t="s">
        <v>163</v>
      </c>
      <c r="D56" s="88">
        <v>9.74</v>
      </c>
      <c r="E56" s="87">
        <f t="shared" si="12"/>
        <v>59</v>
      </c>
      <c r="F56" s="88">
        <v>11.45</v>
      </c>
      <c r="G56" s="87">
        <f t="shared" si="13"/>
        <v>26</v>
      </c>
      <c r="H56" s="88">
        <v>9.5</v>
      </c>
      <c r="I56" s="87">
        <f t="shared" si="14"/>
        <v>54</v>
      </c>
      <c r="J56" s="88">
        <v>12.55</v>
      </c>
      <c r="K56" s="87">
        <f t="shared" si="15"/>
        <v>15</v>
      </c>
      <c r="L56" s="89">
        <f t="shared" si="16"/>
        <v>33.739999999999995</v>
      </c>
      <c r="M56" s="87">
        <f t="shared" si="17"/>
        <v>40</v>
      </c>
      <c r="N56" s="7"/>
    </row>
    <row r="57" spans="1:14">
      <c r="A57" s="83">
        <v>215</v>
      </c>
      <c r="B57" s="84" t="s">
        <v>268</v>
      </c>
      <c r="C57" s="90" t="s">
        <v>64</v>
      </c>
      <c r="D57" s="88">
        <v>10.17</v>
      </c>
      <c r="E57" s="87">
        <f t="shared" si="12"/>
        <v>20</v>
      </c>
      <c r="F57" s="88">
        <v>11.3</v>
      </c>
      <c r="G57" s="87">
        <f t="shared" si="13"/>
        <v>34</v>
      </c>
      <c r="H57" s="88">
        <v>11.85</v>
      </c>
      <c r="I57" s="87">
        <f t="shared" si="14"/>
        <v>5</v>
      </c>
      <c r="J57" s="88">
        <v>10.55</v>
      </c>
      <c r="K57" s="87">
        <f t="shared" si="15"/>
        <v>80</v>
      </c>
      <c r="L57" s="89">
        <f t="shared" si="16"/>
        <v>33.700000000000003</v>
      </c>
      <c r="M57" s="87">
        <f t="shared" si="17"/>
        <v>41</v>
      </c>
      <c r="N57" s="7"/>
    </row>
    <row r="58" spans="1:14">
      <c r="A58" s="83">
        <v>117</v>
      </c>
      <c r="B58" s="84" t="s">
        <v>221</v>
      </c>
      <c r="C58" s="90" t="s">
        <v>73</v>
      </c>
      <c r="D58" s="88">
        <v>9.84</v>
      </c>
      <c r="E58" s="87">
        <f t="shared" si="12"/>
        <v>53</v>
      </c>
      <c r="F58" s="88">
        <v>11.65</v>
      </c>
      <c r="G58" s="87">
        <f t="shared" si="13"/>
        <v>10</v>
      </c>
      <c r="H58" s="88">
        <v>9.5</v>
      </c>
      <c r="I58" s="87">
        <f t="shared" si="14"/>
        <v>54</v>
      </c>
      <c r="J58" s="88">
        <v>12.1</v>
      </c>
      <c r="K58" s="87">
        <f t="shared" si="15"/>
        <v>46</v>
      </c>
      <c r="L58" s="89">
        <f t="shared" si="16"/>
        <v>33.590000000000003</v>
      </c>
      <c r="M58" s="87">
        <f t="shared" si="17"/>
        <v>42</v>
      </c>
      <c r="N58" s="7"/>
    </row>
    <row r="59" spans="1:14">
      <c r="A59" s="83">
        <v>216</v>
      </c>
      <c r="B59" s="84" t="s">
        <v>269</v>
      </c>
      <c r="C59" s="90" t="s">
        <v>64</v>
      </c>
      <c r="D59" s="88">
        <v>10.27</v>
      </c>
      <c r="E59" s="87">
        <f t="shared" si="12"/>
        <v>16</v>
      </c>
      <c r="F59" s="88">
        <v>10.050000000000001</v>
      </c>
      <c r="G59" s="87">
        <f t="shared" si="13"/>
        <v>62</v>
      </c>
      <c r="H59" s="88">
        <v>11</v>
      </c>
      <c r="I59" s="87">
        <f t="shared" si="14"/>
        <v>24</v>
      </c>
      <c r="J59" s="88">
        <v>12.3</v>
      </c>
      <c r="K59" s="87">
        <f t="shared" si="15"/>
        <v>29</v>
      </c>
      <c r="L59" s="89">
        <f t="shared" si="16"/>
        <v>33.570000000000007</v>
      </c>
      <c r="M59" s="87">
        <f t="shared" si="17"/>
        <v>43</v>
      </c>
      <c r="N59" s="7"/>
    </row>
    <row r="60" spans="1:14">
      <c r="A60" s="83">
        <v>211</v>
      </c>
      <c r="B60" s="84" t="s">
        <v>264</v>
      </c>
      <c r="C60" s="90" t="s">
        <v>93</v>
      </c>
      <c r="D60" s="88">
        <v>9.8699999999999992</v>
      </c>
      <c r="E60" s="87">
        <f t="shared" si="12"/>
        <v>49</v>
      </c>
      <c r="F60" s="88">
        <v>11.15</v>
      </c>
      <c r="G60" s="87">
        <f t="shared" si="13"/>
        <v>42</v>
      </c>
      <c r="H60" s="88">
        <v>8.9499999999999993</v>
      </c>
      <c r="I60" s="87">
        <f t="shared" si="14"/>
        <v>65</v>
      </c>
      <c r="J60" s="88">
        <v>12.3</v>
      </c>
      <c r="K60" s="87">
        <f t="shared" si="15"/>
        <v>29</v>
      </c>
      <c r="L60" s="89">
        <f t="shared" si="16"/>
        <v>33.319999999999993</v>
      </c>
      <c r="M60" s="87">
        <f t="shared" si="17"/>
        <v>44</v>
      </c>
      <c r="N60" s="7"/>
    </row>
    <row r="61" spans="1:14">
      <c r="A61" s="83">
        <v>128</v>
      </c>
      <c r="B61" s="84" t="s">
        <v>233</v>
      </c>
      <c r="C61" s="90" t="s">
        <v>180</v>
      </c>
      <c r="D61" s="88">
        <v>9.8000000000000007</v>
      </c>
      <c r="E61" s="87">
        <f t="shared" si="12"/>
        <v>56</v>
      </c>
      <c r="F61" s="88">
        <v>11.25</v>
      </c>
      <c r="G61" s="87">
        <f t="shared" si="13"/>
        <v>36</v>
      </c>
      <c r="H61" s="88">
        <v>9.3000000000000007</v>
      </c>
      <c r="I61" s="87">
        <f t="shared" si="14"/>
        <v>59</v>
      </c>
      <c r="J61" s="88">
        <v>12.2</v>
      </c>
      <c r="K61" s="87">
        <f t="shared" si="15"/>
        <v>38</v>
      </c>
      <c r="L61" s="89">
        <f t="shared" si="16"/>
        <v>33.25</v>
      </c>
      <c r="M61" s="87">
        <f t="shared" si="17"/>
        <v>45</v>
      </c>
      <c r="N61" s="7"/>
    </row>
    <row r="62" spans="1:14">
      <c r="A62" s="83">
        <v>205</v>
      </c>
      <c r="B62" s="84" t="s">
        <v>258</v>
      </c>
      <c r="C62" s="90" t="s">
        <v>60</v>
      </c>
      <c r="D62" s="88">
        <v>10.039999999999999</v>
      </c>
      <c r="E62" s="87">
        <f t="shared" si="12"/>
        <v>30</v>
      </c>
      <c r="F62" s="88">
        <v>11.5</v>
      </c>
      <c r="G62" s="87">
        <f t="shared" si="13"/>
        <v>21</v>
      </c>
      <c r="H62" s="88">
        <v>9.85</v>
      </c>
      <c r="I62" s="87">
        <f t="shared" si="14"/>
        <v>43</v>
      </c>
      <c r="J62" s="88">
        <v>11.7</v>
      </c>
      <c r="K62" s="87">
        <f t="shared" si="15"/>
        <v>66</v>
      </c>
      <c r="L62" s="89">
        <f t="shared" si="16"/>
        <v>33.24</v>
      </c>
      <c r="M62" s="87">
        <f t="shared" si="17"/>
        <v>46</v>
      </c>
      <c r="N62" s="7"/>
    </row>
    <row r="63" spans="1:14">
      <c r="A63" s="83">
        <v>119</v>
      </c>
      <c r="B63" s="84" t="s">
        <v>223</v>
      </c>
      <c r="C63" s="90" t="s">
        <v>73</v>
      </c>
      <c r="D63" s="88">
        <v>10</v>
      </c>
      <c r="E63" s="87">
        <f t="shared" si="12"/>
        <v>36</v>
      </c>
      <c r="F63" s="88">
        <v>10.3</v>
      </c>
      <c r="G63" s="87">
        <f t="shared" si="13"/>
        <v>61</v>
      </c>
      <c r="H63" s="88">
        <v>10.8</v>
      </c>
      <c r="I63" s="87">
        <f t="shared" si="14"/>
        <v>27</v>
      </c>
      <c r="J63" s="88">
        <v>12.1</v>
      </c>
      <c r="K63" s="87">
        <f t="shared" si="15"/>
        <v>46</v>
      </c>
      <c r="L63" s="89">
        <f t="shared" si="16"/>
        <v>33.200000000000003</v>
      </c>
      <c r="M63" s="87">
        <f t="shared" si="17"/>
        <v>47</v>
      </c>
      <c r="N63" s="7"/>
    </row>
    <row r="64" spans="1:14">
      <c r="A64" s="83">
        <v>137</v>
      </c>
      <c r="B64" s="84" t="s">
        <v>242</v>
      </c>
      <c r="C64" s="90" t="s">
        <v>180</v>
      </c>
      <c r="D64" s="88">
        <v>10.1</v>
      </c>
      <c r="E64" s="87">
        <f t="shared" si="12"/>
        <v>22</v>
      </c>
      <c r="F64" s="88">
        <v>10.5</v>
      </c>
      <c r="G64" s="87">
        <f t="shared" si="13"/>
        <v>59</v>
      </c>
      <c r="H64" s="88">
        <v>8.9499999999999993</v>
      </c>
      <c r="I64" s="87">
        <f t="shared" si="14"/>
        <v>65</v>
      </c>
      <c r="J64" s="88">
        <v>12.6</v>
      </c>
      <c r="K64" s="87">
        <f t="shared" si="15"/>
        <v>13</v>
      </c>
      <c r="L64" s="89">
        <f t="shared" si="16"/>
        <v>33.200000000000003</v>
      </c>
      <c r="M64" s="87">
        <f t="shared" si="17"/>
        <v>47</v>
      </c>
      <c r="N64" s="7"/>
    </row>
    <row r="65" spans="1:14">
      <c r="A65" s="110">
        <v>114</v>
      </c>
      <c r="B65" s="111" t="s">
        <v>218</v>
      </c>
      <c r="C65" s="112" t="s">
        <v>83</v>
      </c>
      <c r="D65" s="113">
        <v>9.5</v>
      </c>
      <c r="E65" s="112">
        <f t="shared" si="12"/>
        <v>67</v>
      </c>
      <c r="F65" s="113">
        <v>11.55</v>
      </c>
      <c r="G65" s="112">
        <f t="shared" si="13"/>
        <v>16</v>
      </c>
      <c r="H65" s="113">
        <v>9.0500000000000007</v>
      </c>
      <c r="I65" s="112">
        <f t="shared" si="14"/>
        <v>63</v>
      </c>
      <c r="J65" s="113">
        <v>12.1</v>
      </c>
      <c r="K65" s="112">
        <f t="shared" si="15"/>
        <v>46</v>
      </c>
      <c r="L65" s="114">
        <f t="shared" si="16"/>
        <v>33.150000000000006</v>
      </c>
      <c r="M65" s="112">
        <f t="shared" si="17"/>
        <v>49</v>
      </c>
      <c r="N65" s="7"/>
    </row>
    <row r="66" spans="1:14">
      <c r="A66" s="83">
        <v>96</v>
      </c>
      <c r="B66" s="84" t="s">
        <v>203</v>
      </c>
      <c r="C66" s="90" t="s">
        <v>19</v>
      </c>
      <c r="D66" s="88">
        <v>9.9</v>
      </c>
      <c r="E66" s="87">
        <f t="shared" si="12"/>
        <v>44</v>
      </c>
      <c r="F66" s="88">
        <v>11.15</v>
      </c>
      <c r="G66" s="87">
        <f t="shared" si="13"/>
        <v>42</v>
      </c>
      <c r="H66" s="88">
        <v>9.9</v>
      </c>
      <c r="I66" s="87">
        <f t="shared" si="14"/>
        <v>42</v>
      </c>
      <c r="J66" s="88">
        <v>12.05</v>
      </c>
      <c r="K66" s="87">
        <f t="shared" si="15"/>
        <v>52</v>
      </c>
      <c r="L66" s="89">
        <f t="shared" si="16"/>
        <v>33.1</v>
      </c>
      <c r="M66" s="87">
        <f t="shared" si="17"/>
        <v>50</v>
      </c>
      <c r="N66" s="7"/>
    </row>
    <row r="67" spans="1:14">
      <c r="A67" s="83">
        <v>110</v>
      </c>
      <c r="B67" s="84" t="s">
        <v>214</v>
      </c>
      <c r="C67" s="90" t="s">
        <v>163</v>
      </c>
      <c r="D67" s="88">
        <v>9.84</v>
      </c>
      <c r="E67" s="87">
        <f t="shared" si="12"/>
        <v>53</v>
      </c>
      <c r="F67" s="88">
        <v>11.3</v>
      </c>
      <c r="G67" s="87">
        <f t="shared" si="13"/>
        <v>34</v>
      </c>
      <c r="H67" s="88">
        <v>9.1999999999999993</v>
      </c>
      <c r="I67" s="87">
        <f t="shared" si="14"/>
        <v>61</v>
      </c>
      <c r="J67" s="88">
        <v>11.95</v>
      </c>
      <c r="K67" s="87">
        <f t="shared" si="15"/>
        <v>57</v>
      </c>
      <c r="L67" s="89">
        <f t="shared" si="16"/>
        <v>33.090000000000003</v>
      </c>
      <c r="M67" s="87">
        <f t="shared" si="17"/>
        <v>51</v>
      </c>
      <c r="N67" s="7"/>
    </row>
    <row r="68" spans="1:14">
      <c r="A68" s="83">
        <v>134</v>
      </c>
      <c r="B68" s="84" t="s">
        <v>239</v>
      </c>
      <c r="C68" s="90" t="s">
        <v>180</v>
      </c>
      <c r="D68" s="88">
        <v>10</v>
      </c>
      <c r="E68" s="87">
        <f t="shared" si="12"/>
        <v>36</v>
      </c>
      <c r="F68" s="88">
        <v>11</v>
      </c>
      <c r="G68" s="87">
        <f t="shared" si="13"/>
        <v>46</v>
      </c>
      <c r="H68" s="88">
        <v>9.85</v>
      </c>
      <c r="I68" s="87">
        <f t="shared" si="14"/>
        <v>43</v>
      </c>
      <c r="J68" s="88">
        <v>12.05</v>
      </c>
      <c r="K68" s="87">
        <f t="shared" si="15"/>
        <v>52</v>
      </c>
      <c r="L68" s="89">
        <f t="shared" si="16"/>
        <v>33.050000000000004</v>
      </c>
      <c r="M68" s="87">
        <f t="shared" si="17"/>
        <v>52</v>
      </c>
      <c r="N68" s="7"/>
    </row>
    <row r="69" spans="1:14">
      <c r="A69" s="83">
        <v>104</v>
      </c>
      <c r="B69" s="84" t="s">
        <v>210</v>
      </c>
      <c r="C69" s="85" t="s">
        <v>19</v>
      </c>
      <c r="D69" s="88">
        <v>9.44</v>
      </c>
      <c r="E69" s="87">
        <f t="shared" si="12"/>
        <v>68</v>
      </c>
      <c r="F69" s="88">
        <v>11.55</v>
      </c>
      <c r="G69" s="87">
        <f t="shared" si="13"/>
        <v>16</v>
      </c>
      <c r="H69" s="88">
        <v>9.1999999999999993</v>
      </c>
      <c r="I69" s="87">
        <f t="shared" si="14"/>
        <v>61</v>
      </c>
      <c r="J69" s="88">
        <v>12.05</v>
      </c>
      <c r="K69" s="87">
        <f t="shared" si="15"/>
        <v>52</v>
      </c>
      <c r="L69" s="89">
        <f t="shared" si="16"/>
        <v>33.040000000000006</v>
      </c>
      <c r="M69" s="87">
        <f t="shared" si="17"/>
        <v>53</v>
      </c>
      <c r="N69" s="7"/>
    </row>
    <row r="70" spans="1:14">
      <c r="A70" s="83">
        <v>120</v>
      </c>
      <c r="B70" s="84" t="s">
        <v>224</v>
      </c>
      <c r="C70" s="85" t="s">
        <v>73</v>
      </c>
      <c r="D70" s="88">
        <v>0</v>
      </c>
      <c r="E70" s="87">
        <f t="shared" si="12"/>
        <v>80</v>
      </c>
      <c r="F70" s="88">
        <v>10.65</v>
      </c>
      <c r="G70" s="87">
        <f t="shared" si="13"/>
        <v>56</v>
      </c>
      <c r="H70" s="88">
        <v>11.05</v>
      </c>
      <c r="I70" s="87">
        <f t="shared" si="14"/>
        <v>22</v>
      </c>
      <c r="J70" s="88">
        <v>11.3</v>
      </c>
      <c r="K70" s="87">
        <f t="shared" si="15"/>
        <v>77</v>
      </c>
      <c r="L70" s="89">
        <f t="shared" si="16"/>
        <v>33</v>
      </c>
      <c r="M70" s="87">
        <f t="shared" si="17"/>
        <v>54</v>
      </c>
      <c r="N70" s="7"/>
    </row>
    <row r="71" spans="1:14">
      <c r="A71" s="110">
        <v>198</v>
      </c>
      <c r="B71" s="111" t="s">
        <v>251</v>
      </c>
      <c r="C71" s="115" t="s">
        <v>83</v>
      </c>
      <c r="D71" s="113">
        <v>9.8699999999999992</v>
      </c>
      <c r="E71" s="112">
        <f t="shared" si="12"/>
        <v>49</v>
      </c>
      <c r="F71" s="113">
        <v>10.75</v>
      </c>
      <c r="G71" s="112">
        <f t="shared" si="13"/>
        <v>54</v>
      </c>
      <c r="H71" s="113">
        <v>8.65</v>
      </c>
      <c r="I71" s="112">
        <f t="shared" si="14"/>
        <v>68</v>
      </c>
      <c r="J71" s="113">
        <v>12.35</v>
      </c>
      <c r="K71" s="112">
        <f t="shared" si="15"/>
        <v>24</v>
      </c>
      <c r="L71" s="114">
        <f t="shared" si="16"/>
        <v>32.97</v>
      </c>
      <c r="M71" s="112">
        <f t="shared" si="17"/>
        <v>55</v>
      </c>
      <c r="N71" s="7"/>
    </row>
    <row r="72" spans="1:14">
      <c r="A72" s="83">
        <v>212</v>
      </c>
      <c r="B72" s="84" t="s">
        <v>265</v>
      </c>
      <c r="C72" s="85" t="s">
        <v>93</v>
      </c>
      <c r="D72" s="88">
        <v>9.14</v>
      </c>
      <c r="E72" s="87">
        <f t="shared" si="12"/>
        <v>74</v>
      </c>
      <c r="F72" s="88">
        <v>11.05</v>
      </c>
      <c r="G72" s="87">
        <f t="shared" si="13"/>
        <v>44</v>
      </c>
      <c r="H72" s="88">
        <v>10</v>
      </c>
      <c r="I72" s="87">
        <f t="shared" si="14"/>
        <v>38</v>
      </c>
      <c r="J72" s="88">
        <v>11.9</v>
      </c>
      <c r="K72" s="87">
        <f t="shared" si="15"/>
        <v>59</v>
      </c>
      <c r="L72" s="89">
        <f t="shared" si="16"/>
        <v>32.950000000000003</v>
      </c>
      <c r="M72" s="87">
        <f t="shared" si="17"/>
        <v>56</v>
      </c>
      <c r="N72" s="7"/>
    </row>
    <row r="73" spans="1:14">
      <c r="A73" s="83">
        <v>124</v>
      </c>
      <c r="B73" s="84" t="s">
        <v>228</v>
      </c>
      <c r="C73" s="85" t="s">
        <v>73</v>
      </c>
      <c r="D73" s="88">
        <v>9.84</v>
      </c>
      <c r="E73" s="87">
        <f t="shared" si="12"/>
        <v>53</v>
      </c>
      <c r="F73" s="88">
        <v>11.2</v>
      </c>
      <c r="G73" s="87">
        <f t="shared" si="13"/>
        <v>40</v>
      </c>
      <c r="H73" s="88">
        <v>7.5</v>
      </c>
      <c r="I73" s="87">
        <f t="shared" si="14"/>
        <v>76</v>
      </c>
      <c r="J73" s="88">
        <v>11.65</v>
      </c>
      <c r="K73" s="87">
        <f t="shared" si="15"/>
        <v>69</v>
      </c>
      <c r="L73" s="89">
        <f t="shared" si="16"/>
        <v>32.69</v>
      </c>
      <c r="M73" s="87">
        <f t="shared" si="17"/>
        <v>57</v>
      </c>
      <c r="N73" s="7"/>
    </row>
    <row r="74" spans="1:14">
      <c r="A74" s="83">
        <v>90</v>
      </c>
      <c r="B74" s="84" t="s">
        <v>197</v>
      </c>
      <c r="C74" s="85" t="s">
        <v>40</v>
      </c>
      <c r="D74" s="88">
        <v>9.64</v>
      </c>
      <c r="E74" s="87">
        <f t="shared" si="12"/>
        <v>61</v>
      </c>
      <c r="F74" s="88">
        <v>11.55</v>
      </c>
      <c r="G74" s="87">
        <f t="shared" si="13"/>
        <v>16</v>
      </c>
      <c r="H74" s="88">
        <v>9.5</v>
      </c>
      <c r="I74" s="87">
        <f t="shared" si="14"/>
        <v>54</v>
      </c>
      <c r="J74" s="88">
        <v>11.4</v>
      </c>
      <c r="K74" s="87">
        <f t="shared" si="15"/>
        <v>73</v>
      </c>
      <c r="L74" s="89">
        <f t="shared" si="16"/>
        <v>32.590000000000003</v>
      </c>
      <c r="M74" s="87">
        <f t="shared" si="17"/>
        <v>58</v>
      </c>
      <c r="N74" s="7"/>
    </row>
    <row r="75" spans="1:14">
      <c r="A75" s="83">
        <v>122</v>
      </c>
      <c r="B75" s="84" t="s">
        <v>226</v>
      </c>
      <c r="C75" s="85" t="s">
        <v>73</v>
      </c>
      <c r="D75" s="88">
        <v>10.1</v>
      </c>
      <c r="E75" s="87">
        <f t="shared" si="12"/>
        <v>22</v>
      </c>
      <c r="F75" s="88">
        <v>10.75</v>
      </c>
      <c r="G75" s="87">
        <f t="shared" si="13"/>
        <v>54</v>
      </c>
      <c r="H75" s="88">
        <v>8.35</v>
      </c>
      <c r="I75" s="87">
        <f t="shared" si="14"/>
        <v>72</v>
      </c>
      <c r="J75" s="88">
        <v>11.7</v>
      </c>
      <c r="K75" s="87">
        <f t="shared" si="15"/>
        <v>66</v>
      </c>
      <c r="L75" s="89">
        <f t="shared" si="16"/>
        <v>32.550000000000004</v>
      </c>
      <c r="M75" s="87">
        <f t="shared" si="17"/>
        <v>59</v>
      </c>
      <c r="N75" s="7"/>
    </row>
    <row r="76" spans="1:14">
      <c r="A76" s="83">
        <v>121</v>
      </c>
      <c r="B76" s="84" t="s">
        <v>225</v>
      </c>
      <c r="C76" s="85" t="s">
        <v>73</v>
      </c>
      <c r="D76" s="88">
        <v>9.94</v>
      </c>
      <c r="E76" s="87">
        <f t="shared" si="12"/>
        <v>41</v>
      </c>
      <c r="F76" s="88">
        <v>10.65</v>
      </c>
      <c r="G76" s="87">
        <f t="shared" si="13"/>
        <v>56</v>
      </c>
      <c r="H76" s="88">
        <v>9</v>
      </c>
      <c r="I76" s="87">
        <f t="shared" si="14"/>
        <v>64</v>
      </c>
      <c r="J76" s="88">
        <v>11.85</v>
      </c>
      <c r="K76" s="87">
        <f t="shared" si="15"/>
        <v>61</v>
      </c>
      <c r="L76" s="89">
        <f t="shared" si="16"/>
        <v>32.44</v>
      </c>
      <c r="M76" s="87">
        <f t="shared" si="17"/>
        <v>60</v>
      </c>
      <c r="N76" s="7"/>
    </row>
    <row r="77" spans="1:14">
      <c r="A77" s="83">
        <v>123</v>
      </c>
      <c r="B77" s="84" t="s">
        <v>227</v>
      </c>
      <c r="C77" s="85" t="s">
        <v>73</v>
      </c>
      <c r="D77" s="88">
        <v>9.94</v>
      </c>
      <c r="E77" s="87">
        <f t="shared" si="12"/>
        <v>41</v>
      </c>
      <c r="F77" s="88">
        <v>10.85</v>
      </c>
      <c r="G77" s="87">
        <f t="shared" si="13"/>
        <v>51</v>
      </c>
      <c r="H77" s="88">
        <v>9.9499999999999993</v>
      </c>
      <c r="I77" s="87">
        <f t="shared" si="14"/>
        <v>39</v>
      </c>
      <c r="J77" s="88">
        <v>11.4</v>
      </c>
      <c r="K77" s="87">
        <f t="shared" si="15"/>
        <v>73</v>
      </c>
      <c r="L77" s="89">
        <f t="shared" si="16"/>
        <v>32.200000000000003</v>
      </c>
      <c r="M77" s="87">
        <f t="shared" si="17"/>
        <v>61</v>
      </c>
      <c r="N77" s="7"/>
    </row>
    <row r="78" spans="1:14">
      <c r="A78" s="83">
        <v>126</v>
      </c>
      <c r="B78" s="84" t="s">
        <v>231</v>
      </c>
      <c r="C78" s="85" t="s">
        <v>230</v>
      </c>
      <c r="D78" s="88">
        <v>9.14</v>
      </c>
      <c r="E78" s="87">
        <f t="shared" si="12"/>
        <v>74</v>
      </c>
      <c r="F78" s="88">
        <v>9.85</v>
      </c>
      <c r="G78" s="87">
        <f t="shared" si="13"/>
        <v>63</v>
      </c>
      <c r="H78" s="88">
        <v>10.5</v>
      </c>
      <c r="I78" s="87">
        <f t="shared" si="14"/>
        <v>30</v>
      </c>
      <c r="J78" s="88">
        <v>11.85</v>
      </c>
      <c r="K78" s="87">
        <f t="shared" si="15"/>
        <v>61</v>
      </c>
      <c r="L78" s="89">
        <f t="shared" si="16"/>
        <v>32.200000000000003</v>
      </c>
      <c r="M78" s="87">
        <f t="shared" si="17"/>
        <v>61</v>
      </c>
      <c r="N78" s="7"/>
    </row>
    <row r="79" spans="1:14">
      <c r="A79" s="83">
        <v>209</v>
      </c>
      <c r="B79" s="84" t="s">
        <v>262</v>
      </c>
      <c r="C79" s="85" t="s">
        <v>93</v>
      </c>
      <c r="D79" s="88">
        <v>10.039999999999999</v>
      </c>
      <c r="E79" s="87">
        <f t="shared" si="12"/>
        <v>30</v>
      </c>
      <c r="F79" s="88">
        <v>8.1999999999999993</v>
      </c>
      <c r="G79" s="87">
        <f t="shared" si="13"/>
        <v>75</v>
      </c>
      <c r="H79" s="88">
        <v>9.75</v>
      </c>
      <c r="I79" s="87">
        <f t="shared" si="14"/>
        <v>46</v>
      </c>
      <c r="J79" s="88">
        <v>12.4</v>
      </c>
      <c r="K79" s="87">
        <f t="shared" si="15"/>
        <v>21</v>
      </c>
      <c r="L79" s="89">
        <f t="shared" si="16"/>
        <v>32.19</v>
      </c>
      <c r="M79" s="87">
        <f t="shared" si="17"/>
        <v>63</v>
      </c>
      <c r="N79" s="7"/>
    </row>
    <row r="80" spans="1:14">
      <c r="A80" s="83">
        <v>127</v>
      </c>
      <c r="B80" s="84" t="s">
        <v>232</v>
      </c>
      <c r="C80" s="90" t="s">
        <v>230</v>
      </c>
      <c r="D80" s="88">
        <v>8.9700000000000006</v>
      </c>
      <c r="E80" s="87">
        <f t="shared" si="12"/>
        <v>77</v>
      </c>
      <c r="F80" s="88">
        <v>11</v>
      </c>
      <c r="G80" s="87">
        <f t="shared" si="13"/>
        <v>46</v>
      </c>
      <c r="H80" s="88">
        <v>8.15</v>
      </c>
      <c r="I80" s="87">
        <f t="shared" si="14"/>
        <v>74</v>
      </c>
      <c r="J80" s="88">
        <v>12.1</v>
      </c>
      <c r="K80" s="87">
        <f t="shared" si="15"/>
        <v>46</v>
      </c>
      <c r="L80" s="89">
        <f t="shared" si="16"/>
        <v>32.07</v>
      </c>
      <c r="M80" s="87">
        <f t="shared" si="17"/>
        <v>64</v>
      </c>
      <c r="N80" s="7"/>
    </row>
    <row r="81" spans="1:14">
      <c r="A81" s="83">
        <v>194</v>
      </c>
      <c r="B81" s="84" t="s">
        <v>247</v>
      </c>
      <c r="C81" s="90" t="s">
        <v>88</v>
      </c>
      <c r="D81" s="88">
        <v>9.9</v>
      </c>
      <c r="E81" s="87">
        <f t="shared" ref="E81:E96" si="18">RANK(D81,D$17:D$96)</f>
        <v>44</v>
      </c>
      <c r="F81" s="88">
        <v>7.55</v>
      </c>
      <c r="G81" s="87">
        <f t="shared" ref="G81:G96" si="19">RANK(F81,F$17:F$96)</f>
        <v>76</v>
      </c>
      <c r="H81" s="88">
        <v>9.65</v>
      </c>
      <c r="I81" s="87">
        <f t="shared" ref="I81:I96" si="20">RANK(H81,H$17:H$96)</f>
        <v>49</v>
      </c>
      <c r="J81" s="88">
        <v>12.35</v>
      </c>
      <c r="K81" s="87">
        <f t="shared" ref="K81:K96" si="21">RANK(J81,J$17:J$96)</f>
        <v>24</v>
      </c>
      <c r="L81" s="89">
        <f t="shared" ref="L81:L96" si="22">(D81+F81+H81+J81)-MIN(D81,F81,H81,J81)</f>
        <v>31.900000000000002</v>
      </c>
      <c r="M81" s="87">
        <f t="shared" si="17"/>
        <v>65</v>
      </c>
      <c r="N81" s="7"/>
    </row>
    <row r="82" spans="1:14">
      <c r="A82" s="83">
        <v>109</v>
      </c>
      <c r="B82" s="84" t="s">
        <v>213</v>
      </c>
      <c r="C82" s="90" t="s">
        <v>163</v>
      </c>
      <c r="D82" s="88">
        <v>9.0399999999999991</v>
      </c>
      <c r="E82" s="87">
        <f t="shared" si="18"/>
        <v>76</v>
      </c>
      <c r="F82" s="88">
        <v>8.4499999999999993</v>
      </c>
      <c r="G82" s="87">
        <f t="shared" si="19"/>
        <v>73</v>
      </c>
      <c r="H82" s="88">
        <v>11.25</v>
      </c>
      <c r="I82" s="87">
        <f t="shared" si="20"/>
        <v>17</v>
      </c>
      <c r="J82" s="88">
        <v>11.55</v>
      </c>
      <c r="K82" s="87">
        <f t="shared" si="21"/>
        <v>70</v>
      </c>
      <c r="L82" s="89">
        <f t="shared" si="22"/>
        <v>31.84</v>
      </c>
      <c r="M82" s="87">
        <f t="shared" si="17"/>
        <v>66</v>
      </c>
      <c r="N82" s="7"/>
    </row>
    <row r="83" spans="1:14">
      <c r="A83" s="83">
        <v>97</v>
      </c>
      <c r="B83" s="84" t="s">
        <v>204</v>
      </c>
      <c r="C83" s="90" t="s">
        <v>19</v>
      </c>
      <c r="D83" s="88">
        <v>9.9</v>
      </c>
      <c r="E83" s="87">
        <f t="shared" si="18"/>
        <v>44</v>
      </c>
      <c r="F83" s="88">
        <v>8.9</v>
      </c>
      <c r="G83" s="87">
        <f t="shared" si="19"/>
        <v>67</v>
      </c>
      <c r="H83" s="88">
        <v>9.4499999999999993</v>
      </c>
      <c r="I83" s="87">
        <f t="shared" si="20"/>
        <v>57</v>
      </c>
      <c r="J83" s="88">
        <v>12.4</v>
      </c>
      <c r="K83" s="87">
        <f t="shared" si="21"/>
        <v>21</v>
      </c>
      <c r="L83" s="89">
        <f t="shared" si="22"/>
        <v>31.75</v>
      </c>
      <c r="M83" s="87">
        <f t="shared" si="17"/>
        <v>67</v>
      </c>
      <c r="N83" s="7"/>
    </row>
    <row r="84" spans="1:14">
      <c r="A84" s="83">
        <v>118</v>
      </c>
      <c r="B84" s="84" t="s">
        <v>222</v>
      </c>
      <c r="C84" s="90" t="s">
        <v>73</v>
      </c>
      <c r="D84" s="88">
        <v>9.8000000000000007</v>
      </c>
      <c r="E84" s="87">
        <f t="shared" si="18"/>
        <v>56</v>
      </c>
      <c r="F84" s="88">
        <v>6.75</v>
      </c>
      <c r="G84" s="87">
        <f t="shared" si="19"/>
        <v>77</v>
      </c>
      <c r="H84" s="88">
        <v>10.55</v>
      </c>
      <c r="I84" s="87">
        <f t="shared" si="20"/>
        <v>29</v>
      </c>
      <c r="J84" s="88">
        <v>11.4</v>
      </c>
      <c r="K84" s="87">
        <f t="shared" si="21"/>
        <v>73</v>
      </c>
      <c r="L84" s="89">
        <f t="shared" si="22"/>
        <v>31.75</v>
      </c>
      <c r="M84" s="87">
        <f t="shared" si="17"/>
        <v>67</v>
      </c>
      <c r="N84" s="7"/>
    </row>
    <row r="85" spans="1:14">
      <c r="A85" s="83">
        <v>92</v>
      </c>
      <c r="B85" s="84" t="s">
        <v>199</v>
      </c>
      <c r="C85" s="90" t="s">
        <v>40</v>
      </c>
      <c r="D85" s="88">
        <v>10.039999999999999</v>
      </c>
      <c r="E85" s="87">
        <f t="shared" si="18"/>
        <v>30</v>
      </c>
      <c r="F85" s="88">
        <v>8.8000000000000007</v>
      </c>
      <c r="G85" s="87">
        <f t="shared" si="19"/>
        <v>69</v>
      </c>
      <c r="H85" s="88">
        <v>9.3000000000000007</v>
      </c>
      <c r="I85" s="87">
        <f t="shared" si="20"/>
        <v>59</v>
      </c>
      <c r="J85" s="88">
        <v>12.2</v>
      </c>
      <c r="K85" s="87">
        <f t="shared" si="21"/>
        <v>38</v>
      </c>
      <c r="L85" s="89">
        <f t="shared" si="22"/>
        <v>31.540000000000003</v>
      </c>
      <c r="M85" s="87">
        <f t="shared" si="17"/>
        <v>69</v>
      </c>
      <c r="N85" s="7"/>
    </row>
    <row r="86" spans="1:14">
      <c r="A86" s="83">
        <v>95</v>
      </c>
      <c r="B86" s="84" t="s">
        <v>202</v>
      </c>
      <c r="C86" s="85" t="s">
        <v>43</v>
      </c>
      <c r="D86" s="88">
        <v>10.039999999999999</v>
      </c>
      <c r="E86" s="87">
        <f t="shared" si="18"/>
        <v>30</v>
      </c>
      <c r="F86" s="88">
        <v>8.85</v>
      </c>
      <c r="G86" s="87">
        <f t="shared" si="19"/>
        <v>68</v>
      </c>
      <c r="H86" s="88">
        <v>9.75</v>
      </c>
      <c r="I86" s="87">
        <f t="shared" si="20"/>
        <v>46</v>
      </c>
      <c r="J86" s="88">
        <v>11.7</v>
      </c>
      <c r="K86" s="87">
        <f t="shared" si="21"/>
        <v>66</v>
      </c>
      <c r="L86" s="89">
        <f t="shared" si="22"/>
        <v>31.490000000000002</v>
      </c>
      <c r="M86" s="87">
        <f t="shared" si="17"/>
        <v>70</v>
      </c>
      <c r="N86" s="7"/>
    </row>
    <row r="87" spans="1:14">
      <c r="A87" s="110">
        <v>199</v>
      </c>
      <c r="B87" s="111" t="s">
        <v>252</v>
      </c>
      <c r="C87" s="115" t="s">
        <v>83</v>
      </c>
      <c r="D87" s="113">
        <v>9.94</v>
      </c>
      <c r="E87" s="112">
        <f t="shared" si="18"/>
        <v>41</v>
      </c>
      <c r="F87" s="113">
        <v>9.35</v>
      </c>
      <c r="G87" s="112">
        <f t="shared" si="19"/>
        <v>65</v>
      </c>
      <c r="H87" s="113">
        <v>7.15</v>
      </c>
      <c r="I87" s="112">
        <f t="shared" si="20"/>
        <v>79</v>
      </c>
      <c r="J87" s="113">
        <v>12.05</v>
      </c>
      <c r="K87" s="112">
        <f t="shared" si="21"/>
        <v>52</v>
      </c>
      <c r="L87" s="114">
        <f t="shared" si="22"/>
        <v>31.339999999999996</v>
      </c>
      <c r="M87" s="112">
        <f t="shared" ref="M87:M96" si="23">RANK(L87,L$17:L$96)</f>
        <v>71</v>
      </c>
      <c r="N87" s="7"/>
    </row>
    <row r="88" spans="1:14">
      <c r="A88" s="83">
        <v>89</v>
      </c>
      <c r="B88" s="84" t="s">
        <v>196</v>
      </c>
      <c r="C88" s="85" t="s">
        <v>40</v>
      </c>
      <c r="D88" s="88">
        <v>9.8699999999999992</v>
      </c>
      <c r="E88" s="87">
        <f t="shared" si="18"/>
        <v>49</v>
      </c>
      <c r="F88" s="88">
        <v>8.65</v>
      </c>
      <c r="G88" s="87">
        <f t="shared" si="19"/>
        <v>72</v>
      </c>
      <c r="H88" s="88">
        <v>9.9499999999999993</v>
      </c>
      <c r="I88" s="87">
        <f t="shared" si="20"/>
        <v>39</v>
      </c>
      <c r="J88" s="88">
        <v>11.2</v>
      </c>
      <c r="K88" s="87">
        <f t="shared" si="21"/>
        <v>78</v>
      </c>
      <c r="L88" s="89">
        <f t="shared" si="22"/>
        <v>31.020000000000003</v>
      </c>
      <c r="M88" s="87">
        <f t="shared" si="23"/>
        <v>72</v>
      </c>
      <c r="N88" s="7"/>
    </row>
    <row r="89" spans="1:14">
      <c r="A89" s="83">
        <v>208</v>
      </c>
      <c r="B89" s="84" t="s">
        <v>261</v>
      </c>
      <c r="C89" s="85" t="s">
        <v>93</v>
      </c>
      <c r="D89" s="86">
        <v>9.17</v>
      </c>
      <c r="E89" s="87">
        <f t="shared" si="18"/>
        <v>73</v>
      </c>
      <c r="F89" s="88">
        <v>8.4499999999999993</v>
      </c>
      <c r="G89" s="87">
        <f t="shared" si="19"/>
        <v>73</v>
      </c>
      <c r="H89" s="88">
        <v>9.6999999999999993</v>
      </c>
      <c r="I89" s="87">
        <f t="shared" si="20"/>
        <v>48</v>
      </c>
      <c r="J89" s="88">
        <v>12.1</v>
      </c>
      <c r="K89" s="87">
        <f t="shared" si="21"/>
        <v>46</v>
      </c>
      <c r="L89" s="89">
        <f t="shared" si="22"/>
        <v>30.969999999999995</v>
      </c>
      <c r="M89" s="87">
        <f t="shared" si="23"/>
        <v>73</v>
      </c>
      <c r="N89" s="7"/>
    </row>
    <row r="90" spans="1:14">
      <c r="A90" s="83">
        <v>91</v>
      </c>
      <c r="B90" s="84" t="s">
        <v>198</v>
      </c>
      <c r="C90" s="85" t="s">
        <v>40</v>
      </c>
      <c r="D90" s="86">
        <v>10.5</v>
      </c>
      <c r="E90" s="87">
        <f t="shared" si="18"/>
        <v>3</v>
      </c>
      <c r="F90" s="88">
        <v>8.8000000000000007</v>
      </c>
      <c r="G90" s="87">
        <f t="shared" si="19"/>
        <v>69</v>
      </c>
      <c r="H90" s="88">
        <v>8.4499999999999993</v>
      </c>
      <c r="I90" s="87">
        <f t="shared" si="20"/>
        <v>71</v>
      </c>
      <c r="J90" s="88">
        <v>11.5</v>
      </c>
      <c r="K90" s="87">
        <f t="shared" si="21"/>
        <v>71</v>
      </c>
      <c r="L90" s="89">
        <f t="shared" si="22"/>
        <v>30.8</v>
      </c>
      <c r="M90" s="87">
        <f t="shared" si="23"/>
        <v>74</v>
      </c>
      <c r="N90" s="7"/>
    </row>
    <row r="91" spans="1:14">
      <c r="A91" s="110">
        <v>115</v>
      </c>
      <c r="B91" s="111" t="s">
        <v>219</v>
      </c>
      <c r="C91" s="112" t="s">
        <v>83</v>
      </c>
      <c r="D91" s="113">
        <v>8.8699999999999992</v>
      </c>
      <c r="E91" s="112">
        <f t="shared" si="18"/>
        <v>79</v>
      </c>
      <c r="F91" s="113">
        <v>0</v>
      </c>
      <c r="G91" s="112">
        <f t="shared" si="19"/>
        <v>78</v>
      </c>
      <c r="H91" s="113">
        <v>9.65</v>
      </c>
      <c r="I91" s="112">
        <f t="shared" si="20"/>
        <v>49</v>
      </c>
      <c r="J91" s="113">
        <v>12.05</v>
      </c>
      <c r="K91" s="112">
        <f t="shared" si="21"/>
        <v>52</v>
      </c>
      <c r="L91" s="114">
        <f t="shared" si="22"/>
        <v>30.57</v>
      </c>
      <c r="M91" s="112">
        <f t="shared" si="23"/>
        <v>75</v>
      </c>
      <c r="N91" s="7"/>
    </row>
    <row r="92" spans="1:14">
      <c r="A92" s="83">
        <v>106</v>
      </c>
      <c r="B92" s="84" t="s">
        <v>211</v>
      </c>
      <c r="C92" s="90" t="s">
        <v>19</v>
      </c>
      <c r="D92" s="88">
        <v>9.6</v>
      </c>
      <c r="E92" s="87">
        <f t="shared" si="18"/>
        <v>62</v>
      </c>
      <c r="F92" s="88">
        <v>9.15</v>
      </c>
      <c r="G92" s="87">
        <f t="shared" si="19"/>
        <v>66</v>
      </c>
      <c r="H92" s="88">
        <v>8.5</v>
      </c>
      <c r="I92" s="87">
        <f t="shared" si="20"/>
        <v>70</v>
      </c>
      <c r="J92" s="88">
        <v>11.8</v>
      </c>
      <c r="K92" s="87">
        <f t="shared" si="21"/>
        <v>64</v>
      </c>
      <c r="L92" s="89">
        <f t="shared" si="22"/>
        <v>30.549999999999997</v>
      </c>
      <c r="M92" s="87">
        <f t="shared" si="23"/>
        <v>76</v>
      </c>
      <c r="N92" s="7"/>
    </row>
    <row r="93" spans="1:14">
      <c r="A93" s="83">
        <v>108</v>
      </c>
      <c r="B93" s="84" t="s">
        <v>212</v>
      </c>
      <c r="C93" s="90" t="s">
        <v>163</v>
      </c>
      <c r="D93" s="88">
        <v>9.5399999999999991</v>
      </c>
      <c r="E93" s="87">
        <f t="shared" si="18"/>
        <v>65</v>
      </c>
      <c r="F93" s="88">
        <v>9.4</v>
      </c>
      <c r="G93" s="87">
        <f t="shared" si="19"/>
        <v>64</v>
      </c>
      <c r="H93" s="88">
        <v>7.3</v>
      </c>
      <c r="I93" s="87">
        <f t="shared" si="20"/>
        <v>77</v>
      </c>
      <c r="J93" s="88">
        <v>11.05</v>
      </c>
      <c r="K93" s="87">
        <f t="shared" si="21"/>
        <v>79</v>
      </c>
      <c r="L93" s="89">
        <f t="shared" si="22"/>
        <v>29.99</v>
      </c>
      <c r="M93" s="87">
        <f t="shared" si="23"/>
        <v>77</v>
      </c>
      <c r="N93" s="7"/>
    </row>
    <row r="94" spans="1:14">
      <c r="A94" s="83">
        <v>94</v>
      </c>
      <c r="B94" s="84" t="s">
        <v>201</v>
      </c>
      <c r="C94" s="90" t="s">
        <v>43</v>
      </c>
      <c r="D94" s="88">
        <v>9.44</v>
      </c>
      <c r="E94" s="87">
        <f t="shared" si="18"/>
        <v>68</v>
      </c>
      <c r="F94" s="88">
        <v>8.6999999999999993</v>
      </c>
      <c r="G94" s="87">
        <f t="shared" si="19"/>
        <v>71</v>
      </c>
      <c r="H94" s="88">
        <v>8.6999999999999993</v>
      </c>
      <c r="I94" s="87">
        <f t="shared" si="20"/>
        <v>67</v>
      </c>
      <c r="J94" s="88">
        <v>11.8</v>
      </c>
      <c r="K94" s="87">
        <f t="shared" si="21"/>
        <v>64</v>
      </c>
      <c r="L94" s="89">
        <f t="shared" si="22"/>
        <v>29.94</v>
      </c>
      <c r="M94" s="87">
        <f t="shared" si="23"/>
        <v>78</v>
      </c>
      <c r="N94" s="7"/>
    </row>
    <row r="95" spans="1:14">
      <c r="A95" s="83">
        <v>88</v>
      </c>
      <c r="B95" s="84" t="s">
        <v>195</v>
      </c>
      <c r="C95" s="90" t="s">
        <v>40</v>
      </c>
      <c r="D95" s="88">
        <v>9.3000000000000007</v>
      </c>
      <c r="E95" s="87">
        <f t="shared" si="18"/>
        <v>71</v>
      </c>
      <c r="F95" s="88">
        <v>0</v>
      </c>
      <c r="G95" s="87">
        <f t="shared" si="19"/>
        <v>78</v>
      </c>
      <c r="H95" s="88">
        <v>7.9</v>
      </c>
      <c r="I95" s="87">
        <f t="shared" si="20"/>
        <v>75</v>
      </c>
      <c r="J95" s="88">
        <v>12.2</v>
      </c>
      <c r="K95" s="87">
        <f t="shared" si="21"/>
        <v>38</v>
      </c>
      <c r="L95" s="89">
        <f t="shared" si="22"/>
        <v>29.400000000000002</v>
      </c>
      <c r="M95" s="87">
        <f t="shared" si="23"/>
        <v>79</v>
      </c>
      <c r="N95" s="7"/>
    </row>
    <row r="96" spans="1:14" s="5" customFormat="1">
      <c r="A96" s="83">
        <v>125</v>
      </c>
      <c r="B96" s="84" t="s">
        <v>229</v>
      </c>
      <c r="C96" s="90" t="s">
        <v>230</v>
      </c>
      <c r="D96" s="88">
        <v>9.27</v>
      </c>
      <c r="E96" s="87">
        <f t="shared" si="18"/>
        <v>72</v>
      </c>
      <c r="F96" s="88">
        <v>0</v>
      </c>
      <c r="G96" s="87">
        <f t="shared" si="19"/>
        <v>78</v>
      </c>
      <c r="H96" s="88">
        <v>7.25</v>
      </c>
      <c r="I96" s="87">
        <f t="shared" si="20"/>
        <v>78</v>
      </c>
      <c r="J96" s="88">
        <v>11.95</v>
      </c>
      <c r="K96" s="87">
        <f t="shared" si="21"/>
        <v>57</v>
      </c>
      <c r="L96" s="89">
        <f t="shared" si="22"/>
        <v>28.47</v>
      </c>
      <c r="M96" s="87">
        <f t="shared" si="23"/>
        <v>80</v>
      </c>
      <c r="N96" s="7"/>
    </row>
    <row r="97" spans="1:15">
      <c r="D97" s="4"/>
      <c r="F97" s="4"/>
      <c r="H97" s="4"/>
      <c r="J97" s="4"/>
      <c r="L97" s="68"/>
      <c r="N97" s="7"/>
      <c r="O97" s="4"/>
    </row>
    <row r="98" spans="1:15">
      <c r="A98" s="91"/>
      <c r="B98" s="80" t="s">
        <v>9</v>
      </c>
      <c r="C98" s="95"/>
      <c r="D98" s="71"/>
      <c r="E98" s="71"/>
      <c r="F98" s="71"/>
      <c r="G98" s="71"/>
      <c r="H98" s="71"/>
      <c r="I98" s="71"/>
      <c r="J98" s="71"/>
      <c r="K98" s="71"/>
      <c r="L98" s="93"/>
      <c r="M98" s="71"/>
      <c r="N98" s="4"/>
      <c r="O98" s="4"/>
    </row>
    <row r="99" spans="1:15" ht="15" customHeight="1">
      <c r="A99" s="91"/>
      <c r="B99" s="95"/>
      <c r="C99" s="95"/>
      <c r="D99" s="71"/>
      <c r="E99" s="71"/>
      <c r="F99" s="71"/>
      <c r="G99" s="71"/>
      <c r="H99" s="71"/>
      <c r="I99" s="71"/>
      <c r="J99" s="71"/>
      <c r="K99" s="71"/>
      <c r="L99" s="93"/>
      <c r="M99" s="71"/>
      <c r="N99" s="4"/>
      <c r="O99" s="4"/>
    </row>
    <row r="100" spans="1:15" ht="15" customHeight="1">
      <c r="A100" s="83">
        <v>242</v>
      </c>
      <c r="B100" s="96" t="s">
        <v>299</v>
      </c>
      <c r="C100" s="85" t="s">
        <v>88</v>
      </c>
      <c r="D100" s="86">
        <v>10.44</v>
      </c>
      <c r="E100" s="87">
        <f t="shared" ref="E100:E131" si="24">RANK(D100,D$100:D$151)</f>
        <v>13</v>
      </c>
      <c r="F100" s="88">
        <v>11.7</v>
      </c>
      <c r="G100" s="87">
        <f t="shared" ref="G100:G131" si="25">RANK(F100,F$100:F$151)</f>
        <v>6</v>
      </c>
      <c r="H100" s="88">
        <v>12.05</v>
      </c>
      <c r="I100" s="87">
        <f t="shared" ref="I100:I131" si="26">RANK(H100,H$100:H$151)</f>
        <v>5</v>
      </c>
      <c r="J100" s="88">
        <v>12</v>
      </c>
      <c r="K100" s="87">
        <f t="shared" ref="K100:K131" si="27">RANK(J100,J$100:J$151)</f>
        <v>3</v>
      </c>
      <c r="L100" s="89">
        <f t="shared" ref="L100:L131" si="28">(D100+F100+H100+J100)-MIN(D100,F100,H100,J100)</f>
        <v>35.75</v>
      </c>
      <c r="M100" s="87">
        <f t="shared" ref="M100:M131" si="29">RANK(L100,L$100:L$151)</f>
        <v>1</v>
      </c>
      <c r="N100" s="7"/>
    </row>
    <row r="101" spans="1:15" ht="15" customHeight="1">
      <c r="A101" s="83">
        <v>176</v>
      </c>
      <c r="B101" s="96" t="s">
        <v>176</v>
      </c>
      <c r="C101" s="97" t="s">
        <v>60</v>
      </c>
      <c r="D101" s="86">
        <v>10.07</v>
      </c>
      <c r="E101" s="87">
        <f t="shared" si="24"/>
        <v>30</v>
      </c>
      <c r="F101" s="88">
        <v>11.9</v>
      </c>
      <c r="G101" s="87">
        <f t="shared" si="25"/>
        <v>2</v>
      </c>
      <c r="H101" s="88">
        <v>12.5</v>
      </c>
      <c r="I101" s="87">
        <f t="shared" si="26"/>
        <v>1</v>
      </c>
      <c r="J101" s="88">
        <v>11.25</v>
      </c>
      <c r="K101" s="87">
        <f t="shared" si="27"/>
        <v>19</v>
      </c>
      <c r="L101" s="89">
        <f t="shared" si="28"/>
        <v>35.65</v>
      </c>
      <c r="M101" s="87">
        <f t="shared" si="29"/>
        <v>2</v>
      </c>
      <c r="N101" s="7"/>
    </row>
    <row r="102" spans="1:15" ht="15" customHeight="1">
      <c r="A102" s="83">
        <v>177</v>
      </c>
      <c r="B102" s="96" t="s">
        <v>177</v>
      </c>
      <c r="C102" s="97" t="s">
        <v>60</v>
      </c>
      <c r="D102" s="86">
        <v>10.1</v>
      </c>
      <c r="E102" s="87">
        <f t="shared" si="24"/>
        <v>24</v>
      </c>
      <c r="F102" s="88">
        <v>11.3</v>
      </c>
      <c r="G102" s="87">
        <f t="shared" si="25"/>
        <v>19</v>
      </c>
      <c r="H102" s="88">
        <v>12.4</v>
      </c>
      <c r="I102" s="87">
        <f t="shared" si="26"/>
        <v>2</v>
      </c>
      <c r="J102" s="88">
        <v>11.65</v>
      </c>
      <c r="K102" s="87">
        <f t="shared" si="27"/>
        <v>7</v>
      </c>
      <c r="L102" s="89">
        <f t="shared" si="28"/>
        <v>35.349999999999994</v>
      </c>
      <c r="M102" s="87">
        <f t="shared" si="29"/>
        <v>3</v>
      </c>
      <c r="N102" s="7"/>
    </row>
    <row r="103" spans="1:15" ht="15" customHeight="1">
      <c r="A103" s="83">
        <v>248</v>
      </c>
      <c r="B103" s="96" t="s">
        <v>305</v>
      </c>
      <c r="C103" s="85" t="s">
        <v>19</v>
      </c>
      <c r="D103" s="86">
        <v>10.7</v>
      </c>
      <c r="E103" s="87">
        <f t="shared" si="24"/>
        <v>3</v>
      </c>
      <c r="F103" s="88">
        <v>11.55</v>
      </c>
      <c r="G103" s="87">
        <f t="shared" si="25"/>
        <v>9</v>
      </c>
      <c r="H103" s="88">
        <v>11.8</v>
      </c>
      <c r="I103" s="87">
        <f t="shared" si="26"/>
        <v>11</v>
      </c>
      <c r="J103" s="88">
        <v>12</v>
      </c>
      <c r="K103" s="87">
        <f t="shared" si="27"/>
        <v>3</v>
      </c>
      <c r="L103" s="89">
        <f t="shared" si="28"/>
        <v>35.349999999999994</v>
      </c>
      <c r="M103" s="87">
        <f t="shared" si="29"/>
        <v>3</v>
      </c>
      <c r="N103" s="7"/>
    </row>
    <row r="104" spans="1:15" ht="15" customHeight="1">
      <c r="A104" s="83">
        <v>266</v>
      </c>
      <c r="B104" s="96" t="s">
        <v>320</v>
      </c>
      <c r="C104" s="85" t="s">
        <v>78</v>
      </c>
      <c r="D104" s="86">
        <v>10.97</v>
      </c>
      <c r="E104" s="87">
        <f t="shared" si="24"/>
        <v>1</v>
      </c>
      <c r="F104" s="88">
        <v>10.5</v>
      </c>
      <c r="G104" s="87">
        <f t="shared" si="25"/>
        <v>33</v>
      </c>
      <c r="H104" s="88">
        <v>11.75</v>
      </c>
      <c r="I104" s="87">
        <f t="shared" si="26"/>
        <v>12</v>
      </c>
      <c r="J104" s="88">
        <v>12.5</v>
      </c>
      <c r="K104" s="87">
        <f t="shared" si="27"/>
        <v>1</v>
      </c>
      <c r="L104" s="89">
        <f t="shared" si="28"/>
        <v>35.22</v>
      </c>
      <c r="M104" s="87">
        <f t="shared" si="29"/>
        <v>5</v>
      </c>
      <c r="N104" s="7"/>
    </row>
    <row r="105" spans="1:15" ht="15" customHeight="1">
      <c r="A105" s="83">
        <v>183</v>
      </c>
      <c r="B105" s="96" t="s">
        <v>184</v>
      </c>
      <c r="C105" s="85" t="s">
        <v>180</v>
      </c>
      <c r="D105" s="86">
        <v>9.9700000000000006</v>
      </c>
      <c r="E105" s="87">
        <f t="shared" si="24"/>
        <v>37</v>
      </c>
      <c r="F105" s="88">
        <v>11.7</v>
      </c>
      <c r="G105" s="87">
        <f t="shared" si="25"/>
        <v>6</v>
      </c>
      <c r="H105" s="88">
        <v>12</v>
      </c>
      <c r="I105" s="87">
        <f t="shared" si="26"/>
        <v>7</v>
      </c>
      <c r="J105" s="88">
        <v>11.5</v>
      </c>
      <c r="K105" s="87">
        <f t="shared" si="27"/>
        <v>9</v>
      </c>
      <c r="L105" s="89">
        <f t="shared" si="28"/>
        <v>35.200000000000003</v>
      </c>
      <c r="M105" s="87">
        <f t="shared" si="29"/>
        <v>6</v>
      </c>
      <c r="N105" s="7"/>
    </row>
    <row r="106" spans="1:15" ht="15" customHeight="1">
      <c r="A106" s="110">
        <v>237</v>
      </c>
      <c r="B106" s="117" t="s">
        <v>295</v>
      </c>
      <c r="C106" s="115" t="s">
        <v>83</v>
      </c>
      <c r="D106" s="116">
        <v>10.57</v>
      </c>
      <c r="E106" s="112">
        <f t="shared" si="24"/>
        <v>8</v>
      </c>
      <c r="F106" s="113">
        <v>12.1</v>
      </c>
      <c r="G106" s="112">
        <f t="shared" si="25"/>
        <v>1</v>
      </c>
      <c r="H106" s="113">
        <v>12</v>
      </c>
      <c r="I106" s="112">
        <f t="shared" si="26"/>
        <v>7</v>
      </c>
      <c r="J106" s="113">
        <v>11.05</v>
      </c>
      <c r="K106" s="112">
        <f t="shared" si="27"/>
        <v>25</v>
      </c>
      <c r="L106" s="114">
        <f t="shared" si="28"/>
        <v>35.15</v>
      </c>
      <c r="M106" s="112">
        <f t="shared" si="29"/>
        <v>7</v>
      </c>
      <c r="N106" s="7"/>
    </row>
    <row r="107" spans="1:15" ht="15" customHeight="1">
      <c r="A107" s="83">
        <v>246</v>
      </c>
      <c r="B107" s="96" t="s">
        <v>303</v>
      </c>
      <c r="C107" s="85" t="s">
        <v>19</v>
      </c>
      <c r="D107" s="86">
        <v>10.57</v>
      </c>
      <c r="E107" s="87">
        <f t="shared" si="24"/>
        <v>8</v>
      </c>
      <c r="F107" s="88">
        <v>11.55</v>
      </c>
      <c r="G107" s="87">
        <f t="shared" si="25"/>
        <v>9</v>
      </c>
      <c r="H107" s="88">
        <v>11.85</v>
      </c>
      <c r="I107" s="87">
        <f t="shared" si="26"/>
        <v>10</v>
      </c>
      <c r="J107" s="88">
        <v>11.05</v>
      </c>
      <c r="K107" s="87">
        <f t="shared" si="27"/>
        <v>25</v>
      </c>
      <c r="L107" s="89">
        <f t="shared" si="28"/>
        <v>34.449999999999996</v>
      </c>
      <c r="M107" s="87">
        <f t="shared" si="29"/>
        <v>8</v>
      </c>
      <c r="N107" s="7"/>
    </row>
    <row r="108" spans="1:15" ht="15" customHeight="1">
      <c r="A108" s="83">
        <v>256</v>
      </c>
      <c r="B108" s="96" t="s">
        <v>310</v>
      </c>
      <c r="C108" s="85" t="s">
        <v>163</v>
      </c>
      <c r="D108" s="86">
        <v>10.4</v>
      </c>
      <c r="E108" s="87">
        <f t="shared" si="24"/>
        <v>16</v>
      </c>
      <c r="F108" s="88">
        <v>11.55</v>
      </c>
      <c r="G108" s="87">
        <f t="shared" si="25"/>
        <v>9</v>
      </c>
      <c r="H108" s="88">
        <v>10.7</v>
      </c>
      <c r="I108" s="87">
        <f t="shared" si="26"/>
        <v>24</v>
      </c>
      <c r="J108" s="88">
        <v>12.15</v>
      </c>
      <c r="K108" s="87">
        <f t="shared" si="27"/>
        <v>2</v>
      </c>
      <c r="L108" s="89">
        <f t="shared" si="28"/>
        <v>34.400000000000006</v>
      </c>
      <c r="M108" s="87">
        <f t="shared" si="29"/>
        <v>9</v>
      </c>
      <c r="N108" s="7"/>
    </row>
    <row r="109" spans="1:15" ht="15" customHeight="1">
      <c r="A109" s="83">
        <v>259</v>
      </c>
      <c r="B109" s="96" t="s">
        <v>313</v>
      </c>
      <c r="C109" s="85" t="s">
        <v>43</v>
      </c>
      <c r="D109" s="86">
        <v>10.67</v>
      </c>
      <c r="E109" s="87">
        <f t="shared" si="24"/>
        <v>5</v>
      </c>
      <c r="F109" s="88">
        <v>11.55</v>
      </c>
      <c r="G109" s="87">
        <f t="shared" si="25"/>
        <v>9</v>
      </c>
      <c r="H109" s="88">
        <v>11.75</v>
      </c>
      <c r="I109" s="87">
        <f t="shared" si="26"/>
        <v>12</v>
      </c>
      <c r="J109" s="88">
        <v>10.8</v>
      </c>
      <c r="K109" s="87">
        <f t="shared" si="27"/>
        <v>37</v>
      </c>
      <c r="L109" s="89">
        <f t="shared" si="28"/>
        <v>34.099999999999994</v>
      </c>
      <c r="M109" s="87">
        <f t="shared" si="29"/>
        <v>10</v>
      </c>
      <c r="N109" s="7"/>
    </row>
    <row r="110" spans="1:15" ht="15" customHeight="1">
      <c r="A110" s="83">
        <v>169</v>
      </c>
      <c r="B110" s="96" t="s">
        <v>169</v>
      </c>
      <c r="C110" s="97" t="s">
        <v>73</v>
      </c>
      <c r="D110" s="86">
        <v>10.57</v>
      </c>
      <c r="E110" s="87">
        <f t="shared" si="24"/>
        <v>8</v>
      </c>
      <c r="F110" s="88">
        <v>11.75</v>
      </c>
      <c r="G110" s="87">
        <f t="shared" si="25"/>
        <v>3</v>
      </c>
      <c r="H110" s="88">
        <v>9.4</v>
      </c>
      <c r="I110" s="87">
        <f t="shared" si="26"/>
        <v>44</v>
      </c>
      <c r="J110" s="88">
        <v>11.7</v>
      </c>
      <c r="K110" s="87">
        <f t="shared" si="27"/>
        <v>6</v>
      </c>
      <c r="L110" s="89">
        <f t="shared" si="28"/>
        <v>34.020000000000003</v>
      </c>
      <c r="M110" s="87">
        <f t="shared" si="29"/>
        <v>11</v>
      </c>
      <c r="N110" s="7"/>
    </row>
    <row r="111" spans="1:15" ht="15" customHeight="1">
      <c r="A111" s="83">
        <v>178</v>
      </c>
      <c r="B111" s="96" t="s">
        <v>178</v>
      </c>
      <c r="C111" s="97" t="s">
        <v>60</v>
      </c>
      <c r="D111" s="86">
        <v>9.94</v>
      </c>
      <c r="E111" s="87">
        <f t="shared" si="24"/>
        <v>39</v>
      </c>
      <c r="F111" s="88">
        <v>11.4</v>
      </c>
      <c r="G111" s="87">
        <f t="shared" si="25"/>
        <v>16</v>
      </c>
      <c r="H111" s="88">
        <v>11.05</v>
      </c>
      <c r="I111" s="87">
        <f t="shared" si="26"/>
        <v>20</v>
      </c>
      <c r="J111" s="88">
        <v>11.4</v>
      </c>
      <c r="K111" s="87">
        <f t="shared" si="27"/>
        <v>14</v>
      </c>
      <c r="L111" s="89">
        <f t="shared" si="28"/>
        <v>33.85</v>
      </c>
      <c r="M111" s="87">
        <f t="shared" si="29"/>
        <v>12</v>
      </c>
      <c r="N111" s="7"/>
    </row>
    <row r="112" spans="1:15" ht="15" customHeight="1">
      <c r="A112" s="110">
        <v>235</v>
      </c>
      <c r="B112" s="117" t="s">
        <v>293</v>
      </c>
      <c r="C112" s="115" t="s">
        <v>83</v>
      </c>
      <c r="D112" s="116">
        <v>10.3</v>
      </c>
      <c r="E112" s="112">
        <f t="shared" si="24"/>
        <v>18</v>
      </c>
      <c r="F112" s="113">
        <v>11.05</v>
      </c>
      <c r="G112" s="112">
        <f t="shared" si="25"/>
        <v>26</v>
      </c>
      <c r="H112" s="113">
        <v>12.1</v>
      </c>
      <c r="I112" s="112">
        <f t="shared" si="26"/>
        <v>4</v>
      </c>
      <c r="J112" s="113">
        <v>10.6</v>
      </c>
      <c r="K112" s="112">
        <f t="shared" si="27"/>
        <v>42</v>
      </c>
      <c r="L112" s="114">
        <f t="shared" si="28"/>
        <v>33.75</v>
      </c>
      <c r="M112" s="112">
        <f t="shared" si="29"/>
        <v>13</v>
      </c>
      <c r="N112" s="7"/>
    </row>
    <row r="113" spans="1:14" ht="15" customHeight="1">
      <c r="A113" s="110">
        <v>233</v>
      </c>
      <c r="B113" s="117" t="s">
        <v>291</v>
      </c>
      <c r="C113" s="115" t="s">
        <v>83</v>
      </c>
      <c r="D113" s="116">
        <v>10.7</v>
      </c>
      <c r="E113" s="112">
        <f t="shared" si="24"/>
        <v>3</v>
      </c>
      <c r="F113" s="113">
        <v>10.75</v>
      </c>
      <c r="G113" s="112">
        <f t="shared" si="25"/>
        <v>29</v>
      </c>
      <c r="H113" s="113">
        <v>12.15</v>
      </c>
      <c r="I113" s="112">
        <f t="shared" si="26"/>
        <v>3</v>
      </c>
      <c r="J113" s="113">
        <v>10.8</v>
      </c>
      <c r="K113" s="112">
        <f t="shared" si="27"/>
        <v>37</v>
      </c>
      <c r="L113" s="114">
        <f t="shared" si="28"/>
        <v>33.700000000000003</v>
      </c>
      <c r="M113" s="112">
        <f t="shared" si="29"/>
        <v>14</v>
      </c>
      <c r="N113" s="7"/>
    </row>
    <row r="114" spans="1:14" ht="15" customHeight="1">
      <c r="A114" s="83">
        <v>186</v>
      </c>
      <c r="B114" s="96" t="s">
        <v>187</v>
      </c>
      <c r="C114" s="85" t="s">
        <v>40</v>
      </c>
      <c r="D114" s="86">
        <v>10.24</v>
      </c>
      <c r="E114" s="87">
        <f t="shared" si="24"/>
        <v>20</v>
      </c>
      <c r="F114" s="88">
        <v>10.65</v>
      </c>
      <c r="G114" s="87">
        <f t="shared" si="25"/>
        <v>30</v>
      </c>
      <c r="H114" s="88">
        <v>11.3</v>
      </c>
      <c r="I114" s="87">
        <f t="shared" si="26"/>
        <v>16</v>
      </c>
      <c r="J114" s="88">
        <v>11.6</v>
      </c>
      <c r="K114" s="87">
        <f t="shared" si="27"/>
        <v>8</v>
      </c>
      <c r="L114" s="89">
        <f t="shared" si="28"/>
        <v>33.549999999999997</v>
      </c>
      <c r="M114" s="87">
        <f t="shared" si="29"/>
        <v>15</v>
      </c>
      <c r="N114" s="7"/>
    </row>
    <row r="115" spans="1:14" ht="15" customHeight="1">
      <c r="A115" s="83">
        <v>260</v>
      </c>
      <c r="B115" s="96" t="s">
        <v>314</v>
      </c>
      <c r="C115" s="85" t="s">
        <v>43</v>
      </c>
      <c r="D115" s="86">
        <v>10.039999999999999</v>
      </c>
      <c r="E115" s="87">
        <f t="shared" si="24"/>
        <v>32</v>
      </c>
      <c r="F115" s="88">
        <v>8.85</v>
      </c>
      <c r="G115" s="87">
        <f t="shared" si="25"/>
        <v>41</v>
      </c>
      <c r="H115" s="88">
        <v>12.05</v>
      </c>
      <c r="I115" s="87">
        <f t="shared" si="26"/>
        <v>5</v>
      </c>
      <c r="J115" s="88">
        <v>11.45</v>
      </c>
      <c r="K115" s="87">
        <f t="shared" si="27"/>
        <v>12</v>
      </c>
      <c r="L115" s="89">
        <f t="shared" si="28"/>
        <v>33.54</v>
      </c>
      <c r="M115" s="87">
        <f t="shared" si="29"/>
        <v>16</v>
      </c>
      <c r="N115" s="7"/>
    </row>
    <row r="116" spans="1:14" ht="15" customHeight="1">
      <c r="A116" s="110">
        <v>236</v>
      </c>
      <c r="B116" s="117" t="s">
        <v>294</v>
      </c>
      <c r="C116" s="115" t="s">
        <v>83</v>
      </c>
      <c r="D116" s="116">
        <v>10.5</v>
      </c>
      <c r="E116" s="112">
        <f t="shared" si="24"/>
        <v>11</v>
      </c>
      <c r="F116" s="113">
        <v>11.2</v>
      </c>
      <c r="G116" s="112">
        <f t="shared" si="25"/>
        <v>23</v>
      </c>
      <c r="H116" s="113">
        <v>10.95</v>
      </c>
      <c r="I116" s="112">
        <f t="shared" si="26"/>
        <v>21</v>
      </c>
      <c r="J116" s="113">
        <v>11.35</v>
      </c>
      <c r="K116" s="112">
        <f t="shared" si="27"/>
        <v>16</v>
      </c>
      <c r="L116" s="114">
        <f t="shared" si="28"/>
        <v>33.5</v>
      </c>
      <c r="M116" s="112">
        <f t="shared" si="29"/>
        <v>17</v>
      </c>
      <c r="N116" s="7"/>
    </row>
    <row r="117" spans="1:14" ht="15" customHeight="1">
      <c r="A117" s="83">
        <v>182</v>
      </c>
      <c r="B117" s="96" t="s">
        <v>183</v>
      </c>
      <c r="C117" s="97" t="s">
        <v>180</v>
      </c>
      <c r="D117" s="86">
        <v>9.1999999999999993</v>
      </c>
      <c r="E117" s="87">
        <f t="shared" si="24"/>
        <v>51</v>
      </c>
      <c r="F117" s="88">
        <v>11.45</v>
      </c>
      <c r="G117" s="87">
        <f t="shared" si="25"/>
        <v>15</v>
      </c>
      <c r="H117" s="88">
        <v>10.45</v>
      </c>
      <c r="I117" s="87">
        <f t="shared" si="26"/>
        <v>29</v>
      </c>
      <c r="J117" s="88">
        <v>11.35</v>
      </c>
      <c r="K117" s="87">
        <f t="shared" si="27"/>
        <v>16</v>
      </c>
      <c r="L117" s="89">
        <f t="shared" si="28"/>
        <v>33.25</v>
      </c>
      <c r="M117" s="87">
        <f t="shared" si="29"/>
        <v>18</v>
      </c>
      <c r="N117" s="7"/>
    </row>
    <row r="118" spans="1:14" ht="15" customHeight="1">
      <c r="A118" s="83">
        <v>240</v>
      </c>
      <c r="B118" s="96" t="s">
        <v>298</v>
      </c>
      <c r="C118" s="85" t="s">
        <v>88</v>
      </c>
      <c r="D118" s="88">
        <v>10.1</v>
      </c>
      <c r="E118" s="87">
        <f t="shared" si="24"/>
        <v>24</v>
      </c>
      <c r="F118" s="88">
        <v>9.85</v>
      </c>
      <c r="G118" s="87">
        <f t="shared" si="25"/>
        <v>37</v>
      </c>
      <c r="H118" s="88">
        <v>11.7</v>
      </c>
      <c r="I118" s="87">
        <f t="shared" si="26"/>
        <v>14</v>
      </c>
      <c r="J118" s="88">
        <v>11.45</v>
      </c>
      <c r="K118" s="87">
        <f t="shared" si="27"/>
        <v>12</v>
      </c>
      <c r="L118" s="89">
        <f t="shared" si="28"/>
        <v>33.249999999999993</v>
      </c>
      <c r="M118" s="87">
        <f t="shared" si="29"/>
        <v>19</v>
      </c>
      <c r="N118" s="7"/>
    </row>
    <row r="119" spans="1:14" ht="15" customHeight="1">
      <c r="A119" s="110">
        <v>234</v>
      </c>
      <c r="B119" s="117" t="s">
        <v>292</v>
      </c>
      <c r="C119" s="115" t="s">
        <v>83</v>
      </c>
      <c r="D119" s="113">
        <v>10.47</v>
      </c>
      <c r="E119" s="112">
        <f t="shared" si="24"/>
        <v>12</v>
      </c>
      <c r="F119" s="113">
        <v>11.2</v>
      </c>
      <c r="G119" s="112">
        <f t="shared" si="25"/>
        <v>23</v>
      </c>
      <c r="H119" s="113">
        <v>10.5</v>
      </c>
      <c r="I119" s="112">
        <f t="shared" si="26"/>
        <v>28</v>
      </c>
      <c r="J119" s="113">
        <v>11.5</v>
      </c>
      <c r="K119" s="112">
        <f t="shared" si="27"/>
        <v>9</v>
      </c>
      <c r="L119" s="114">
        <f t="shared" si="28"/>
        <v>33.200000000000003</v>
      </c>
      <c r="M119" s="112">
        <f t="shared" si="29"/>
        <v>20</v>
      </c>
      <c r="N119" s="7"/>
    </row>
    <row r="120" spans="1:14" ht="15" customHeight="1">
      <c r="A120" s="83">
        <v>244</v>
      </c>
      <c r="B120" s="96" t="s">
        <v>301</v>
      </c>
      <c r="C120" s="85" t="s">
        <v>19</v>
      </c>
      <c r="D120" s="88">
        <v>9.8699999999999992</v>
      </c>
      <c r="E120" s="87">
        <f t="shared" si="24"/>
        <v>41</v>
      </c>
      <c r="F120" s="88">
        <v>11.55</v>
      </c>
      <c r="G120" s="87">
        <f t="shared" si="25"/>
        <v>9</v>
      </c>
      <c r="H120" s="88">
        <v>10.65</v>
      </c>
      <c r="I120" s="87">
        <f t="shared" si="26"/>
        <v>25</v>
      </c>
      <c r="J120" s="88">
        <v>11</v>
      </c>
      <c r="K120" s="87">
        <f t="shared" si="27"/>
        <v>28</v>
      </c>
      <c r="L120" s="89">
        <f t="shared" si="28"/>
        <v>33.200000000000003</v>
      </c>
      <c r="M120" s="87">
        <f t="shared" si="29"/>
        <v>20</v>
      </c>
      <c r="N120" s="7"/>
    </row>
    <row r="121" spans="1:14" ht="15" customHeight="1">
      <c r="A121" s="83">
        <v>243</v>
      </c>
      <c r="B121" s="96" t="s">
        <v>300</v>
      </c>
      <c r="C121" s="85" t="s">
        <v>19</v>
      </c>
      <c r="D121" s="88">
        <v>10.17</v>
      </c>
      <c r="E121" s="87">
        <f t="shared" si="24"/>
        <v>22</v>
      </c>
      <c r="F121" s="88">
        <v>11.75</v>
      </c>
      <c r="G121" s="87">
        <f t="shared" si="25"/>
        <v>3</v>
      </c>
      <c r="H121" s="88">
        <v>9.9</v>
      </c>
      <c r="I121" s="87">
        <f t="shared" si="26"/>
        <v>40</v>
      </c>
      <c r="J121" s="88">
        <v>11.25</v>
      </c>
      <c r="K121" s="87">
        <f t="shared" si="27"/>
        <v>19</v>
      </c>
      <c r="L121" s="89">
        <f t="shared" si="28"/>
        <v>33.17</v>
      </c>
      <c r="M121" s="87">
        <f t="shared" si="29"/>
        <v>22</v>
      </c>
      <c r="N121" s="7"/>
    </row>
    <row r="122" spans="1:14" ht="15" customHeight="1">
      <c r="A122" s="83">
        <v>249</v>
      </c>
      <c r="B122" s="96" t="s">
        <v>306</v>
      </c>
      <c r="C122" s="85" t="s">
        <v>19</v>
      </c>
      <c r="D122" s="88">
        <v>10.27</v>
      </c>
      <c r="E122" s="87">
        <f t="shared" si="24"/>
        <v>19</v>
      </c>
      <c r="F122" s="88">
        <v>11.75</v>
      </c>
      <c r="G122" s="87">
        <f t="shared" si="25"/>
        <v>3</v>
      </c>
      <c r="H122" s="88">
        <v>10.4</v>
      </c>
      <c r="I122" s="87">
        <f t="shared" si="26"/>
        <v>30</v>
      </c>
      <c r="J122" s="88">
        <v>10.95</v>
      </c>
      <c r="K122" s="87">
        <f t="shared" si="27"/>
        <v>31</v>
      </c>
      <c r="L122" s="89">
        <f t="shared" si="28"/>
        <v>33.100000000000009</v>
      </c>
      <c r="M122" s="87">
        <f t="shared" si="29"/>
        <v>23</v>
      </c>
      <c r="N122" s="7"/>
    </row>
    <row r="123" spans="1:14" ht="15" customHeight="1">
      <c r="A123" s="83">
        <v>170</v>
      </c>
      <c r="B123" s="96" t="s">
        <v>170</v>
      </c>
      <c r="C123" s="97" t="s">
        <v>73</v>
      </c>
      <c r="D123" s="88">
        <v>10.74</v>
      </c>
      <c r="E123" s="87">
        <f t="shared" si="24"/>
        <v>2</v>
      </c>
      <c r="F123" s="88">
        <v>11.6</v>
      </c>
      <c r="G123" s="87">
        <f t="shared" si="25"/>
        <v>8</v>
      </c>
      <c r="H123" s="88">
        <v>10.3</v>
      </c>
      <c r="I123" s="87">
        <f t="shared" si="26"/>
        <v>31</v>
      </c>
      <c r="J123" s="88">
        <v>10.75</v>
      </c>
      <c r="K123" s="87">
        <f t="shared" si="27"/>
        <v>39</v>
      </c>
      <c r="L123" s="89">
        <f t="shared" si="28"/>
        <v>33.090000000000003</v>
      </c>
      <c r="M123" s="87">
        <f t="shared" si="29"/>
        <v>24</v>
      </c>
      <c r="N123" s="7"/>
    </row>
    <row r="124" spans="1:14" ht="15" customHeight="1">
      <c r="A124" s="83">
        <v>262</v>
      </c>
      <c r="B124" s="96" t="s">
        <v>316</v>
      </c>
      <c r="C124" s="85" t="s">
        <v>64</v>
      </c>
      <c r="D124" s="88">
        <v>10.44</v>
      </c>
      <c r="E124" s="87">
        <f t="shared" si="24"/>
        <v>13</v>
      </c>
      <c r="F124" s="88">
        <v>10.65</v>
      </c>
      <c r="G124" s="87">
        <f t="shared" si="25"/>
        <v>30</v>
      </c>
      <c r="H124" s="88">
        <v>11.9</v>
      </c>
      <c r="I124" s="87">
        <f t="shared" si="26"/>
        <v>9</v>
      </c>
      <c r="J124" s="88">
        <v>10.25</v>
      </c>
      <c r="K124" s="87">
        <f t="shared" si="27"/>
        <v>46</v>
      </c>
      <c r="L124" s="89">
        <f t="shared" si="28"/>
        <v>32.99</v>
      </c>
      <c r="M124" s="87">
        <f t="shared" si="29"/>
        <v>25</v>
      </c>
      <c r="N124" s="7"/>
    </row>
    <row r="125" spans="1:14" ht="15" customHeight="1">
      <c r="A125" s="83">
        <v>184</v>
      </c>
      <c r="B125" s="96" t="s">
        <v>185</v>
      </c>
      <c r="C125" s="85" t="s">
        <v>180</v>
      </c>
      <c r="D125" s="88">
        <v>9.9700000000000006</v>
      </c>
      <c r="E125" s="87">
        <f t="shared" si="24"/>
        <v>37</v>
      </c>
      <c r="F125" s="88">
        <v>10.55</v>
      </c>
      <c r="G125" s="87">
        <f t="shared" si="25"/>
        <v>32</v>
      </c>
      <c r="H125" s="88">
        <v>10.6</v>
      </c>
      <c r="I125" s="87">
        <f t="shared" si="26"/>
        <v>26</v>
      </c>
      <c r="J125" s="88">
        <v>11.8</v>
      </c>
      <c r="K125" s="87">
        <f t="shared" si="27"/>
        <v>5</v>
      </c>
      <c r="L125" s="89">
        <f t="shared" si="28"/>
        <v>32.950000000000003</v>
      </c>
      <c r="M125" s="87">
        <f t="shared" si="29"/>
        <v>26</v>
      </c>
      <c r="N125" s="7"/>
    </row>
    <row r="126" spans="1:14" ht="15" customHeight="1">
      <c r="A126" s="83">
        <v>189</v>
      </c>
      <c r="B126" s="96" t="s">
        <v>190</v>
      </c>
      <c r="C126" s="85" t="s">
        <v>93</v>
      </c>
      <c r="D126" s="88">
        <v>10.67</v>
      </c>
      <c r="E126" s="87">
        <f t="shared" si="24"/>
        <v>5</v>
      </c>
      <c r="F126" s="88">
        <v>7.45</v>
      </c>
      <c r="G126" s="87">
        <f t="shared" si="25"/>
        <v>46</v>
      </c>
      <c r="H126" s="88">
        <v>11.15</v>
      </c>
      <c r="I126" s="87">
        <f t="shared" si="26"/>
        <v>18</v>
      </c>
      <c r="J126" s="88">
        <v>10.9</v>
      </c>
      <c r="K126" s="87">
        <f t="shared" si="27"/>
        <v>33</v>
      </c>
      <c r="L126" s="89">
        <f t="shared" si="28"/>
        <v>32.72</v>
      </c>
      <c r="M126" s="87">
        <f t="shared" si="29"/>
        <v>27</v>
      </c>
      <c r="N126" s="7"/>
    </row>
    <row r="127" spans="1:14" ht="15" customHeight="1">
      <c r="A127" s="83">
        <v>247</v>
      </c>
      <c r="B127" s="96" t="s">
        <v>304</v>
      </c>
      <c r="C127" s="85" t="s">
        <v>19</v>
      </c>
      <c r="D127" s="88">
        <v>10</v>
      </c>
      <c r="E127" s="87">
        <f t="shared" si="24"/>
        <v>35</v>
      </c>
      <c r="F127" s="88">
        <v>11.35</v>
      </c>
      <c r="G127" s="87">
        <f t="shared" si="25"/>
        <v>17</v>
      </c>
      <c r="H127" s="88">
        <v>8.9499999999999993</v>
      </c>
      <c r="I127" s="87">
        <f t="shared" si="26"/>
        <v>45</v>
      </c>
      <c r="J127" s="88">
        <v>11.3</v>
      </c>
      <c r="K127" s="87">
        <f t="shared" si="27"/>
        <v>18</v>
      </c>
      <c r="L127" s="89">
        <f t="shared" si="28"/>
        <v>32.650000000000006</v>
      </c>
      <c r="M127" s="87">
        <f t="shared" si="29"/>
        <v>28</v>
      </c>
      <c r="N127" s="7"/>
    </row>
    <row r="128" spans="1:14" ht="15" customHeight="1">
      <c r="A128" s="110">
        <v>238</v>
      </c>
      <c r="B128" s="117" t="s">
        <v>296</v>
      </c>
      <c r="C128" s="115" t="s">
        <v>83</v>
      </c>
      <c r="D128" s="113">
        <v>10.07</v>
      </c>
      <c r="E128" s="112">
        <f t="shared" si="24"/>
        <v>30</v>
      </c>
      <c r="F128" s="113">
        <v>11.3</v>
      </c>
      <c r="G128" s="112">
        <f t="shared" si="25"/>
        <v>19</v>
      </c>
      <c r="H128" s="113">
        <v>10.95</v>
      </c>
      <c r="I128" s="112">
        <f t="shared" si="26"/>
        <v>21</v>
      </c>
      <c r="J128" s="113">
        <v>10.4</v>
      </c>
      <c r="K128" s="112">
        <f t="shared" si="27"/>
        <v>45</v>
      </c>
      <c r="L128" s="114">
        <f t="shared" si="28"/>
        <v>32.65</v>
      </c>
      <c r="M128" s="112">
        <f t="shared" si="29"/>
        <v>29</v>
      </c>
      <c r="N128" s="7"/>
    </row>
    <row r="129" spans="1:14" ht="15" customHeight="1">
      <c r="A129" s="83">
        <v>265</v>
      </c>
      <c r="B129" s="96" t="s">
        <v>319</v>
      </c>
      <c r="C129" s="85" t="s">
        <v>64</v>
      </c>
      <c r="D129" s="88">
        <v>10.6</v>
      </c>
      <c r="E129" s="87">
        <f t="shared" si="24"/>
        <v>7</v>
      </c>
      <c r="F129" s="88">
        <v>11.05</v>
      </c>
      <c r="G129" s="87">
        <f t="shared" si="25"/>
        <v>26</v>
      </c>
      <c r="H129" s="88">
        <v>5.5</v>
      </c>
      <c r="I129" s="87">
        <f t="shared" si="26"/>
        <v>52</v>
      </c>
      <c r="J129" s="88">
        <v>11</v>
      </c>
      <c r="K129" s="87">
        <f t="shared" si="27"/>
        <v>28</v>
      </c>
      <c r="L129" s="89">
        <f t="shared" si="28"/>
        <v>32.65</v>
      </c>
      <c r="M129" s="87">
        <f t="shared" si="29"/>
        <v>29</v>
      </c>
      <c r="N129" s="7"/>
    </row>
    <row r="130" spans="1:14" ht="15" customHeight="1">
      <c r="A130" s="83">
        <v>181</v>
      </c>
      <c r="B130" s="96" t="s">
        <v>182</v>
      </c>
      <c r="C130" s="85" t="s">
        <v>180</v>
      </c>
      <c r="D130" s="88">
        <v>9.84</v>
      </c>
      <c r="E130" s="87">
        <f t="shared" si="24"/>
        <v>42</v>
      </c>
      <c r="F130" s="88">
        <v>11.1</v>
      </c>
      <c r="G130" s="87">
        <f t="shared" si="25"/>
        <v>25</v>
      </c>
      <c r="H130" s="88">
        <v>9.9</v>
      </c>
      <c r="I130" s="87">
        <f t="shared" si="26"/>
        <v>40</v>
      </c>
      <c r="J130" s="88">
        <v>11.5</v>
      </c>
      <c r="K130" s="87">
        <f t="shared" si="27"/>
        <v>9</v>
      </c>
      <c r="L130" s="89">
        <f t="shared" si="28"/>
        <v>32.5</v>
      </c>
      <c r="M130" s="87">
        <f t="shared" si="29"/>
        <v>31</v>
      </c>
      <c r="N130" s="7"/>
    </row>
    <row r="131" spans="1:14" ht="15" customHeight="1">
      <c r="A131" s="83">
        <v>190</v>
      </c>
      <c r="B131" s="96" t="s">
        <v>191</v>
      </c>
      <c r="C131" s="85" t="s">
        <v>93</v>
      </c>
      <c r="D131" s="88">
        <v>8.94</v>
      </c>
      <c r="E131" s="87">
        <f t="shared" si="24"/>
        <v>52</v>
      </c>
      <c r="F131" s="88">
        <v>11</v>
      </c>
      <c r="G131" s="87">
        <f t="shared" si="25"/>
        <v>28</v>
      </c>
      <c r="H131" s="88">
        <v>10.55</v>
      </c>
      <c r="I131" s="87">
        <f t="shared" si="26"/>
        <v>27</v>
      </c>
      <c r="J131" s="88">
        <v>10.9</v>
      </c>
      <c r="K131" s="87">
        <f t="shared" si="27"/>
        <v>33</v>
      </c>
      <c r="L131" s="89">
        <f t="shared" si="28"/>
        <v>32.450000000000003</v>
      </c>
      <c r="M131" s="87">
        <f t="shared" si="29"/>
        <v>32</v>
      </c>
      <c r="N131" s="7"/>
    </row>
    <row r="132" spans="1:14" ht="15" customHeight="1">
      <c r="A132" s="83">
        <v>263</v>
      </c>
      <c r="B132" s="96" t="s">
        <v>317</v>
      </c>
      <c r="C132" s="85" t="s">
        <v>64</v>
      </c>
      <c r="D132" s="88">
        <v>10.17</v>
      </c>
      <c r="E132" s="87">
        <f t="shared" ref="E132:E151" si="30">RANK(D132,D$100:D$151)</f>
        <v>22</v>
      </c>
      <c r="F132" s="88">
        <v>10.5</v>
      </c>
      <c r="G132" s="87">
        <f t="shared" ref="G132:G151" si="31">RANK(F132,F$100:F$151)</f>
        <v>33</v>
      </c>
      <c r="H132" s="88">
        <v>10.8</v>
      </c>
      <c r="I132" s="87">
        <f t="shared" ref="I132:I151" si="32">RANK(H132,H$100:H$151)</f>
        <v>23</v>
      </c>
      <c r="J132" s="88">
        <v>11.15</v>
      </c>
      <c r="K132" s="87">
        <f t="shared" ref="K132:K151" si="33">RANK(J132,J$100:J$151)</f>
        <v>24</v>
      </c>
      <c r="L132" s="89">
        <f t="shared" ref="L132:L151" si="34">(D132+F132+H132+J132)-MIN(D132,F132,H132,J132)</f>
        <v>32.450000000000003</v>
      </c>
      <c r="M132" s="87">
        <f t="shared" ref="M132:M151" si="35">RANK(L132,L$100:L$151)</f>
        <v>32</v>
      </c>
      <c r="N132" s="7"/>
    </row>
    <row r="133" spans="1:14" ht="15" customHeight="1">
      <c r="A133" s="83">
        <v>258</v>
      </c>
      <c r="B133" s="96" t="s">
        <v>312</v>
      </c>
      <c r="C133" s="85" t="s">
        <v>163</v>
      </c>
      <c r="D133" s="88">
        <v>10.24</v>
      </c>
      <c r="E133" s="87">
        <f t="shared" si="30"/>
        <v>20</v>
      </c>
      <c r="F133" s="88">
        <v>11.3</v>
      </c>
      <c r="G133" s="87">
        <f t="shared" si="31"/>
        <v>19</v>
      </c>
      <c r="H133" s="88">
        <v>8.4</v>
      </c>
      <c r="I133" s="87">
        <f t="shared" si="32"/>
        <v>47</v>
      </c>
      <c r="J133" s="88">
        <v>10.9</v>
      </c>
      <c r="K133" s="87">
        <f t="shared" si="33"/>
        <v>33</v>
      </c>
      <c r="L133" s="89">
        <f t="shared" si="34"/>
        <v>32.44</v>
      </c>
      <c r="M133" s="87">
        <f t="shared" si="35"/>
        <v>34</v>
      </c>
      <c r="N133" s="7"/>
    </row>
    <row r="134" spans="1:14" ht="15" customHeight="1">
      <c r="A134" s="83">
        <v>174</v>
      </c>
      <c r="B134" s="96" t="s">
        <v>174</v>
      </c>
      <c r="C134" s="97" t="s">
        <v>73</v>
      </c>
      <c r="D134" s="88">
        <v>10.039999999999999</v>
      </c>
      <c r="E134" s="87">
        <f t="shared" si="30"/>
        <v>32</v>
      </c>
      <c r="F134" s="88">
        <v>10.45</v>
      </c>
      <c r="G134" s="87">
        <f t="shared" si="31"/>
        <v>35</v>
      </c>
      <c r="H134" s="88">
        <v>11.3</v>
      </c>
      <c r="I134" s="87">
        <f t="shared" si="32"/>
        <v>16</v>
      </c>
      <c r="J134" s="88">
        <v>10.6</v>
      </c>
      <c r="K134" s="87">
        <f t="shared" si="33"/>
        <v>42</v>
      </c>
      <c r="L134" s="89">
        <f t="shared" si="34"/>
        <v>32.35</v>
      </c>
      <c r="M134" s="87">
        <f t="shared" si="35"/>
        <v>35</v>
      </c>
      <c r="N134" s="7"/>
    </row>
    <row r="135" spans="1:14" ht="15" customHeight="1">
      <c r="A135" s="83">
        <v>264</v>
      </c>
      <c r="B135" s="96" t="s">
        <v>318</v>
      </c>
      <c r="C135" s="85" t="s">
        <v>64</v>
      </c>
      <c r="D135" s="88">
        <v>10</v>
      </c>
      <c r="E135" s="87">
        <f t="shared" si="30"/>
        <v>35</v>
      </c>
      <c r="F135" s="88">
        <v>11.25</v>
      </c>
      <c r="G135" s="87">
        <f t="shared" si="31"/>
        <v>22</v>
      </c>
      <c r="H135" s="88">
        <v>10</v>
      </c>
      <c r="I135" s="87">
        <f t="shared" si="32"/>
        <v>36</v>
      </c>
      <c r="J135" s="88">
        <v>10.95</v>
      </c>
      <c r="K135" s="87">
        <f t="shared" si="33"/>
        <v>31</v>
      </c>
      <c r="L135" s="89">
        <f t="shared" si="34"/>
        <v>32.200000000000003</v>
      </c>
      <c r="M135" s="87">
        <f t="shared" si="35"/>
        <v>36</v>
      </c>
      <c r="N135" s="7"/>
    </row>
    <row r="136" spans="1:14" ht="15" customHeight="1">
      <c r="A136" s="83">
        <v>180</v>
      </c>
      <c r="B136" s="96" t="s">
        <v>181</v>
      </c>
      <c r="C136" s="85" t="s">
        <v>180</v>
      </c>
      <c r="D136" s="88">
        <v>10.44</v>
      </c>
      <c r="E136" s="87">
        <f t="shared" si="30"/>
        <v>13</v>
      </c>
      <c r="F136" s="88">
        <v>11.55</v>
      </c>
      <c r="G136" s="87">
        <f t="shared" si="31"/>
        <v>9</v>
      </c>
      <c r="H136" s="88">
        <v>10.199999999999999</v>
      </c>
      <c r="I136" s="87">
        <f t="shared" si="32"/>
        <v>33</v>
      </c>
      <c r="J136" s="88">
        <v>9.5500000000000007</v>
      </c>
      <c r="K136" s="87">
        <f t="shared" si="33"/>
        <v>49</v>
      </c>
      <c r="L136" s="89">
        <f t="shared" si="34"/>
        <v>32.19</v>
      </c>
      <c r="M136" s="87">
        <f t="shared" si="35"/>
        <v>37</v>
      </c>
      <c r="N136" s="7"/>
    </row>
    <row r="137" spans="1:14" ht="15" customHeight="1">
      <c r="A137" s="83">
        <v>179</v>
      </c>
      <c r="B137" s="96" t="s">
        <v>179</v>
      </c>
      <c r="C137" s="97" t="s">
        <v>180</v>
      </c>
      <c r="D137" s="88">
        <v>9.64</v>
      </c>
      <c r="E137" s="87">
        <f t="shared" si="30"/>
        <v>45</v>
      </c>
      <c r="F137" s="88">
        <v>11.35</v>
      </c>
      <c r="G137" s="87">
        <f t="shared" si="31"/>
        <v>17</v>
      </c>
      <c r="H137" s="88">
        <v>7.5</v>
      </c>
      <c r="I137" s="87">
        <f t="shared" si="32"/>
        <v>49</v>
      </c>
      <c r="J137" s="88">
        <v>11.05</v>
      </c>
      <c r="K137" s="87">
        <f t="shared" si="33"/>
        <v>25</v>
      </c>
      <c r="L137" s="89">
        <f t="shared" si="34"/>
        <v>32.040000000000006</v>
      </c>
      <c r="M137" s="87">
        <f t="shared" si="35"/>
        <v>38</v>
      </c>
      <c r="N137" s="7"/>
    </row>
    <row r="138" spans="1:14" ht="15" customHeight="1">
      <c r="A138" s="83">
        <v>171</v>
      </c>
      <c r="B138" s="96" t="s">
        <v>171</v>
      </c>
      <c r="C138" s="97" t="s">
        <v>73</v>
      </c>
      <c r="D138" s="88">
        <v>9.64</v>
      </c>
      <c r="E138" s="87">
        <f t="shared" si="30"/>
        <v>45</v>
      </c>
      <c r="F138" s="88">
        <v>7.15</v>
      </c>
      <c r="G138" s="87">
        <f t="shared" si="31"/>
        <v>49</v>
      </c>
      <c r="H138" s="88">
        <v>11.5</v>
      </c>
      <c r="I138" s="87">
        <f t="shared" si="32"/>
        <v>15</v>
      </c>
      <c r="J138" s="88">
        <v>10.75</v>
      </c>
      <c r="K138" s="87">
        <f t="shared" si="33"/>
        <v>39</v>
      </c>
      <c r="L138" s="89">
        <f t="shared" si="34"/>
        <v>31.89</v>
      </c>
      <c r="M138" s="87">
        <f t="shared" si="35"/>
        <v>39</v>
      </c>
      <c r="N138" s="7"/>
    </row>
    <row r="139" spans="1:14" ht="15" customHeight="1">
      <c r="A139" s="83">
        <v>175</v>
      </c>
      <c r="B139" s="96" t="s">
        <v>175</v>
      </c>
      <c r="C139" s="97" t="s">
        <v>73</v>
      </c>
      <c r="D139" s="88">
        <v>10.1</v>
      </c>
      <c r="E139" s="87">
        <f t="shared" si="30"/>
        <v>24</v>
      </c>
      <c r="F139" s="88">
        <v>10.199999999999999</v>
      </c>
      <c r="G139" s="87">
        <f t="shared" si="31"/>
        <v>36</v>
      </c>
      <c r="H139" s="88">
        <v>9.6999999999999993</v>
      </c>
      <c r="I139" s="87">
        <f t="shared" si="32"/>
        <v>43</v>
      </c>
      <c r="J139" s="88">
        <v>11.2</v>
      </c>
      <c r="K139" s="87">
        <f t="shared" si="33"/>
        <v>21</v>
      </c>
      <c r="L139" s="89">
        <f t="shared" si="34"/>
        <v>31.499999999999996</v>
      </c>
      <c r="M139" s="87">
        <f t="shared" si="35"/>
        <v>40</v>
      </c>
      <c r="N139" s="7"/>
    </row>
    <row r="140" spans="1:14" ht="15" customHeight="1">
      <c r="A140" s="83">
        <v>251</v>
      </c>
      <c r="B140" s="96" t="s">
        <v>307</v>
      </c>
      <c r="C140" s="85" t="s">
        <v>19</v>
      </c>
      <c r="D140" s="88">
        <v>10.039999999999999</v>
      </c>
      <c r="E140" s="87">
        <f t="shared" si="30"/>
        <v>32</v>
      </c>
      <c r="F140" s="88">
        <v>9</v>
      </c>
      <c r="G140" s="87">
        <f t="shared" si="31"/>
        <v>39</v>
      </c>
      <c r="H140" s="88">
        <v>10.050000000000001</v>
      </c>
      <c r="I140" s="87">
        <f t="shared" si="32"/>
        <v>35</v>
      </c>
      <c r="J140" s="88">
        <v>11.2</v>
      </c>
      <c r="K140" s="87">
        <f t="shared" si="33"/>
        <v>21</v>
      </c>
      <c r="L140" s="89">
        <f t="shared" si="34"/>
        <v>31.29</v>
      </c>
      <c r="M140" s="87">
        <f t="shared" si="35"/>
        <v>41</v>
      </c>
      <c r="N140" s="7"/>
    </row>
    <row r="141" spans="1:14" ht="15" customHeight="1">
      <c r="A141" s="83">
        <v>252</v>
      </c>
      <c r="B141" s="96" t="s">
        <v>308</v>
      </c>
      <c r="C141" s="85" t="s">
        <v>50</v>
      </c>
      <c r="D141" s="88">
        <v>9.94</v>
      </c>
      <c r="E141" s="87">
        <f t="shared" si="30"/>
        <v>39</v>
      </c>
      <c r="F141" s="88">
        <v>9.1</v>
      </c>
      <c r="G141" s="87">
        <f t="shared" si="31"/>
        <v>38</v>
      </c>
      <c r="H141" s="88">
        <v>9.9499999999999993</v>
      </c>
      <c r="I141" s="87">
        <f t="shared" si="32"/>
        <v>39</v>
      </c>
      <c r="J141" s="88">
        <v>11</v>
      </c>
      <c r="K141" s="87">
        <f t="shared" si="33"/>
        <v>28</v>
      </c>
      <c r="L141" s="89">
        <f t="shared" si="34"/>
        <v>30.889999999999993</v>
      </c>
      <c r="M141" s="87">
        <f t="shared" si="35"/>
        <v>42</v>
      </c>
      <c r="N141" s="7"/>
    </row>
    <row r="142" spans="1:14" ht="15" customHeight="1">
      <c r="A142" s="83">
        <v>245</v>
      </c>
      <c r="B142" s="96" t="s">
        <v>302</v>
      </c>
      <c r="C142" s="85" t="s">
        <v>19</v>
      </c>
      <c r="D142" s="88">
        <v>9.44</v>
      </c>
      <c r="E142" s="87">
        <f t="shared" si="30"/>
        <v>49</v>
      </c>
      <c r="F142" s="88">
        <v>8.75</v>
      </c>
      <c r="G142" s="87">
        <f t="shared" si="31"/>
        <v>42</v>
      </c>
      <c r="H142" s="88">
        <v>9.85</v>
      </c>
      <c r="I142" s="87">
        <f t="shared" si="32"/>
        <v>42</v>
      </c>
      <c r="J142" s="88">
        <v>11.2</v>
      </c>
      <c r="K142" s="87">
        <f t="shared" si="33"/>
        <v>21</v>
      </c>
      <c r="L142" s="89">
        <f t="shared" si="34"/>
        <v>30.489999999999995</v>
      </c>
      <c r="M142" s="87">
        <f t="shared" si="35"/>
        <v>43</v>
      </c>
      <c r="N142" s="7"/>
    </row>
    <row r="143" spans="1:14" ht="15" customHeight="1">
      <c r="A143" s="83">
        <v>185</v>
      </c>
      <c r="B143" s="96" t="s">
        <v>186</v>
      </c>
      <c r="C143" s="85" t="s">
        <v>40</v>
      </c>
      <c r="D143" s="88">
        <v>9.6</v>
      </c>
      <c r="E143" s="87">
        <f t="shared" si="30"/>
        <v>47</v>
      </c>
      <c r="F143" s="88">
        <v>0</v>
      </c>
      <c r="G143" s="87">
        <f t="shared" si="31"/>
        <v>50</v>
      </c>
      <c r="H143" s="88">
        <v>11.15</v>
      </c>
      <c r="I143" s="87">
        <f t="shared" si="32"/>
        <v>18</v>
      </c>
      <c r="J143" s="88">
        <v>9.5500000000000007</v>
      </c>
      <c r="K143" s="87">
        <f t="shared" si="33"/>
        <v>49</v>
      </c>
      <c r="L143" s="89">
        <f t="shared" si="34"/>
        <v>30.3</v>
      </c>
      <c r="M143" s="87">
        <f t="shared" si="35"/>
        <v>44</v>
      </c>
      <c r="N143" s="7"/>
    </row>
    <row r="144" spans="1:14" ht="15" customHeight="1">
      <c r="A144" s="83">
        <v>172</v>
      </c>
      <c r="B144" s="96" t="s">
        <v>172</v>
      </c>
      <c r="C144" s="97" t="s">
        <v>73</v>
      </c>
      <c r="D144" s="88">
        <v>10.34</v>
      </c>
      <c r="E144" s="87">
        <f t="shared" si="30"/>
        <v>17</v>
      </c>
      <c r="F144" s="88">
        <v>9</v>
      </c>
      <c r="G144" s="87">
        <f t="shared" si="31"/>
        <v>39</v>
      </c>
      <c r="H144" s="88">
        <v>7.9</v>
      </c>
      <c r="I144" s="87">
        <f t="shared" si="32"/>
        <v>48</v>
      </c>
      <c r="J144" s="88">
        <v>10.9</v>
      </c>
      <c r="K144" s="87">
        <f t="shared" si="33"/>
        <v>33</v>
      </c>
      <c r="L144" s="89">
        <f t="shared" si="34"/>
        <v>30.240000000000002</v>
      </c>
      <c r="M144" s="87">
        <f t="shared" si="35"/>
        <v>45</v>
      </c>
      <c r="N144" s="7"/>
    </row>
    <row r="145" spans="1:14" ht="15" customHeight="1">
      <c r="A145" s="83">
        <v>173</v>
      </c>
      <c r="B145" s="96" t="s">
        <v>173</v>
      </c>
      <c r="C145" s="97" t="s">
        <v>73</v>
      </c>
      <c r="D145" s="88">
        <v>9.57</v>
      </c>
      <c r="E145" s="87">
        <f t="shared" si="30"/>
        <v>48</v>
      </c>
      <c r="F145" s="88">
        <v>7.2</v>
      </c>
      <c r="G145" s="87">
        <f t="shared" si="31"/>
        <v>48</v>
      </c>
      <c r="H145" s="88">
        <v>10.1</v>
      </c>
      <c r="I145" s="87">
        <f t="shared" si="32"/>
        <v>34</v>
      </c>
      <c r="J145" s="88">
        <v>10.45</v>
      </c>
      <c r="K145" s="87">
        <f t="shared" si="33"/>
        <v>44</v>
      </c>
      <c r="L145" s="89">
        <f t="shared" si="34"/>
        <v>30.119999999999994</v>
      </c>
      <c r="M145" s="87">
        <f t="shared" si="35"/>
        <v>46</v>
      </c>
      <c r="N145" s="7"/>
    </row>
    <row r="146" spans="1:14" ht="15" customHeight="1">
      <c r="A146" s="83">
        <v>239</v>
      </c>
      <c r="B146" s="96" t="s">
        <v>297</v>
      </c>
      <c r="C146" s="85" t="s">
        <v>88</v>
      </c>
      <c r="D146" s="88">
        <v>9.84</v>
      </c>
      <c r="E146" s="87">
        <f t="shared" si="30"/>
        <v>42</v>
      </c>
      <c r="F146" s="88">
        <v>8.5</v>
      </c>
      <c r="G146" s="87">
        <f t="shared" si="31"/>
        <v>43</v>
      </c>
      <c r="H146" s="88">
        <v>10</v>
      </c>
      <c r="I146" s="87">
        <f t="shared" si="32"/>
        <v>36</v>
      </c>
      <c r="J146" s="88">
        <v>10.25</v>
      </c>
      <c r="K146" s="87">
        <f t="shared" si="33"/>
        <v>46</v>
      </c>
      <c r="L146" s="89">
        <f t="shared" si="34"/>
        <v>30.090000000000003</v>
      </c>
      <c r="M146" s="87">
        <f t="shared" si="35"/>
        <v>47</v>
      </c>
      <c r="N146" s="7"/>
    </row>
    <row r="147" spans="1:14" ht="15" customHeight="1">
      <c r="A147" s="83">
        <v>187</v>
      </c>
      <c r="B147" s="96" t="s">
        <v>188</v>
      </c>
      <c r="C147" s="85" t="s">
        <v>40</v>
      </c>
      <c r="D147" s="88">
        <v>10.1</v>
      </c>
      <c r="E147" s="87">
        <f t="shared" si="30"/>
        <v>24</v>
      </c>
      <c r="F147" s="88">
        <v>0</v>
      </c>
      <c r="G147" s="87">
        <f t="shared" si="31"/>
        <v>50</v>
      </c>
      <c r="H147" s="88">
        <v>10</v>
      </c>
      <c r="I147" s="87">
        <f t="shared" si="32"/>
        <v>36</v>
      </c>
      <c r="J147" s="88">
        <v>9.6</v>
      </c>
      <c r="K147" s="87">
        <f t="shared" si="33"/>
        <v>48</v>
      </c>
      <c r="L147" s="89">
        <f t="shared" si="34"/>
        <v>29.700000000000003</v>
      </c>
      <c r="M147" s="87">
        <f t="shared" si="35"/>
        <v>48</v>
      </c>
      <c r="N147" s="7"/>
    </row>
    <row r="148" spans="1:14" ht="15" customHeight="1">
      <c r="A148" s="83">
        <v>257</v>
      </c>
      <c r="B148" s="96" t="s">
        <v>311</v>
      </c>
      <c r="C148" s="85" t="s">
        <v>163</v>
      </c>
      <c r="D148" s="88">
        <v>10.1</v>
      </c>
      <c r="E148" s="87">
        <f t="shared" si="30"/>
        <v>24</v>
      </c>
      <c r="F148" s="88">
        <v>7.25</v>
      </c>
      <c r="G148" s="87">
        <f t="shared" si="31"/>
        <v>47</v>
      </c>
      <c r="H148" s="88">
        <v>6.9</v>
      </c>
      <c r="I148" s="87">
        <f t="shared" si="32"/>
        <v>51</v>
      </c>
      <c r="J148" s="88">
        <v>11.4</v>
      </c>
      <c r="K148" s="87">
        <f t="shared" si="33"/>
        <v>14</v>
      </c>
      <c r="L148" s="89">
        <f t="shared" si="34"/>
        <v>28.75</v>
      </c>
      <c r="M148" s="87">
        <f t="shared" si="35"/>
        <v>49</v>
      </c>
      <c r="N148" s="7"/>
    </row>
    <row r="149" spans="1:14" ht="15" customHeight="1">
      <c r="A149" s="83">
        <v>188</v>
      </c>
      <c r="B149" s="96" t="s">
        <v>189</v>
      </c>
      <c r="C149" s="85" t="s">
        <v>93</v>
      </c>
      <c r="D149" s="88">
        <v>10.1</v>
      </c>
      <c r="E149" s="87">
        <f t="shared" si="30"/>
        <v>24</v>
      </c>
      <c r="F149" s="88">
        <v>8.15</v>
      </c>
      <c r="G149" s="87">
        <f t="shared" si="31"/>
        <v>44</v>
      </c>
      <c r="H149" s="88">
        <v>10.25</v>
      </c>
      <c r="I149" s="87">
        <f t="shared" si="32"/>
        <v>32</v>
      </c>
      <c r="J149" s="88">
        <v>0</v>
      </c>
      <c r="K149" s="87">
        <f t="shared" si="33"/>
        <v>52</v>
      </c>
      <c r="L149" s="89">
        <f t="shared" si="34"/>
        <v>28.5</v>
      </c>
      <c r="M149" s="87">
        <f t="shared" si="35"/>
        <v>50</v>
      </c>
      <c r="N149" s="7"/>
    </row>
    <row r="150" spans="1:14" ht="15" customHeight="1">
      <c r="A150" s="83">
        <v>253</v>
      </c>
      <c r="B150" s="96" t="s">
        <v>309</v>
      </c>
      <c r="C150" s="85" t="s">
        <v>50</v>
      </c>
      <c r="D150" s="88">
        <v>9.66</v>
      </c>
      <c r="E150" s="87">
        <f t="shared" si="30"/>
        <v>44</v>
      </c>
      <c r="F150" s="88">
        <v>8</v>
      </c>
      <c r="G150" s="87">
        <f t="shared" si="31"/>
        <v>45</v>
      </c>
      <c r="H150" s="88">
        <v>7.3</v>
      </c>
      <c r="I150" s="87">
        <f t="shared" si="32"/>
        <v>50</v>
      </c>
      <c r="J150" s="88">
        <v>10.65</v>
      </c>
      <c r="K150" s="87">
        <f t="shared" si="33"/>
        <v>41</v>
      </c>
      <c r="L150" s="89">
        <f t="shared" si="34"/>
        <v>28.31</v>
      </c>
      <c r="M150" s="87">
        <f t="shared" si="35"/>
        <v>51</v>
      </c>
      <c r="N150" s="7"/>
    </row>
    <row r="151" spans="1:14" ht="15" customHeight="1">
      <c r="A151" s="83">
        <v>261</v>
      </c>
      <c r="B151" s="96" t="s">
        <v>315</v>
      </c>
      <c r="C151" s="85" t="s">
        <v>43</v>
      </c>
      <c r="D151" s="88">
        <v>9.24</v>
      </c>
      <c r="E151" s="87">
        <f t="shared" si="30"/>
        <v>50</v>
      </c>
      <c r="F151" s="88">
        <v>0</v>
      </c>
      <c r="G151" s="87">
        <f t="shared" si="31"/>
        <v>50</v>
      </c>
      <c r="H151" s="88">
        <v>8.75</v>
      </c>
      <c r="I151" s="87">
        <f t="shared" si="32"/>
        <v>46</v>
      </c>
      <c r="J151" s="88">
        <v>9.4</v>
      </c>
      <c r="K151" s="87">
        <f t="shared" si="33"/>
        <v>51</v>
      </c>
      <c r="L151" s="89">
        <f t="shared" si="34"/>
        <v>27.39</v>
      </c>
      <c r="M151" s="87">
        <f t="shared" si="35"/>
        <v>52</v>
      </c>
      <c r="N151" s="7"/>
    </row>
    <row r="152" spans="1:14" ht="15" customHeight="1">
      <c r="E152" s="2"/>
      <c r="G152" s="2"/>
      <c r="I152" s="2"/>
      <c r="K152" s="2"/>
      <c r="M152" s="2"/>
      <c r="N152" s="7"/>
    </row>
    <row r="153" spans="1:14" ht="15" customHeight="1">
      <c r="E153" s="2"/>
      <c r="G153" s="2"/>
      <c r="I153" s="2"/>
      <c r="K153" s="2"/>
      <c r="M153" s="2"/>
      <c r="N153" s="7"/>
    </row>
    <row r="154" spans="1:14" ht="15" customHeight="1">
      <c r="E154" s="2"/>
      <c r="G154" s="2"/>
      <c r="I154" s="2"/>
      <c r="K154" s="2"/>
      <c r="M154" s="2"/>
      <c r="N154" s="7"/>
    </row>
    <row r="155" spans="1:14" ht="15" customHeight="1">
      <c r="E155" s="2"/>
      <c r="G155" s="2"/>
      <c r="I155" s="2"/>
      <c r="K155" s="2"/>
      <c r="M155" s="2"/>
    </row>
    <row r="156" spans="1:14" ht="15" customHeight="1">
      <c r="E156" s="2"/>
      <c r="G156" s="2"/>
      <c r="I156" s="2"/>
      <c r="K156" s="2"/>
      <c r="M156" s="2"/>
    </row>
    <row r="157" spans="1:14" ht="15" customHeight="1">
      <c r="E157" s="2"/>
      <c r="G157" s="2"/>
      <c r="I157" s="2"/>
      <c r="K157" s="2"/>
      <c r="M157" s="2"/>
    </row>
    <row r="158" spans="1:14" ht="15" customHeight="1">
      <c r="E158" s="2"/>
      <c r="G158" s="2"/>
      <c r="I158" s="2"/>
      <c r="K158" s="2"/>
      <c r="M158" s="2"/>
    </row>
    <row r="159" spans="1:14" ht="15" customHeight="1">
      <c r="E159" s="2"/>
      <c r="G159" s="2"/>
      <c r="I159" s="2"/>
      <c r="K159" s="2"/>
      <c r="M159" s="2"/>
    </row>
    <row r="160" spans="1:14" ht="15" customHeight="1">
      <c r="E160" s="2"/>
      <c r="G160" s="2"/>
      <c r="I160" s="2"/>
      <c r="K160" s="2"/>
      <c r="M160" s="2"/>
    </row>
    <row r="161" spans="5:13" ht="15" customHeight="1">
      <c r="E161" s="2"/>
      <c r="G161" s="2"/>
      <c r="I161" s="2"/>
      <c r="K161" s="2"/>
      <c r="M161" s="2"/>
    </row>
    <row r="162" spans="5:13" ht="15" customHeight="1">
      <c r="E162" s="2"/>
      <c r="G162" s="2"/>
      <c r="I162" s="2"/>
      <c r="K162" s="2"/>
      <c r="M162" s="2"/>
    </row>
    <row r="163" spans="5:13" ht="15" customHeight="1">
      <c r="E163" s="2"/>
      <c r="G163" s="2"/>
      <c r="I163" s="2"/>
      <c r="K163" s="2"/>
      <c r="M163" s="2"/>
    </row>
    <row r="164" spans="5:13" ht="15" customHeight="1">
      <c r="E164" s="2"/>
      <c r="G164" s="2"/>
      <c r="I164" s="2"/>
      <c r="K164" s="2"/>
      <c r="M164" s="2"/>
    </row>
    <row r="165" spans="5:13" ht="15" customHeight="1">
      <c r="E165" s="2"/>
      <c r="G165" s="2"/>
      <c r="I165" s="2"/>
      <c r="K165" s="2"/>
      <c r="M165" s="2"/>
    </row>
    <row r="166" spans="5:13" ht="15" customHeight="1">
      <c r="E166" s="2"/>
      <c r="G166" s="2"/>
      <c r="I166" s="2"/>
      <c r="K166" s="2"/>
      <c r="M166" s="2"/>
    </row>
    <row r="167" spans="5:13" ht="15" customHeight="1">
      <c r="E167" s="2"/>
      <c r="G167" s="2"/>
      <c r="I167" s="2"/>
      <c r="K167" s="2"/>
      <c r="M167" s="2"/>
    </row>
    <row r="168" spans="5:13" ht="15" customHeight="1">
      <c r="E168" s="2"/>
      <c r="G168" s="2"/>
      <c r="I168" s="2"/>
      <c r="K168" s="2"/>
      <c r="M168" s="2"/>
    </row>
    <row r="169" spans="5:13" ht="15" customHeight="1">
      <c r="E169" s="2"/>
      <c r="G169" s="2"/>
      <c r="I169" s="2"/>
      <c r="K169" s="2"/>
      <c r="M169" s="2"/>
    </row>
    <row r="170" spans="5:13" ht="15" customHeight="1">
      <c r="E170" s="2"/>
      <c r="G170" s="2"/>
      <c r="I170" s="2"/>
      <c r="K170" s="2"/>
      <c r="M170" s="2"/>
    </row>
    <row r="171" spans="5:13" ht="15" customHeight="1">
      <c r="E171" s="2"/>
      <c r="G171" s="2"/>
      <c r="I171" s="2"/>
      <c r="K171" s="2"/>
      <c r="M171" s="2"/>
    </row>
    <row r="172" spans="5:13" ht="15" customHeight="1">
      <c r="E172" s="2"/>
      <c r="G172" s="2"/>
      <c r="I172" s="2"/>
      <c r="K172" s="2"/>
      <c r="M172" s="2"/>
    </row>
    <row r="173" spans="5:13" ht="15" customHeight="1">
      <c r="E173" s="2"/>
      <c r="G173" s="2"/>
      <c r="I173" s="2"/>
      <c r="K173" s="2"/>
      <c r="M173" s="2"/>
    </row>
    <row r="174" spans="5:13" ht="15" customHeight="1">
      <c r="E174" s="2"/>
      <c r="G174" s="2"/>
      <c r="I174" s="2"/>
      <c r="K174" s="2"/>
      <c r="M174" s="2"/>
    </row>
    <row r="175" spans="5:13" ht="15" customHeight="1">
      <c r="E175" s="2"/>
      <c r="G175" s="2"/>
      <c r="I175" s="2"/>
      <c r="K175" s="2"/>
      <c r="M175" s="2"/>
    </row>
    <row r="176" spans="5:13" ht="15" customHeight="1">
      <c r="E176" s="2"/>
      <c r="G176" s="2"/>
      <c r="I176" s="2"/>
      <c r="K176" s="2"/>
      <c r="M176" s="2"/>
    </row>
    <row r="177" spans="5:13" ht="15" customHeight="1">
      <c r="E177" s="2"/>
      <c r="G177" s="2"/>
      <c r="I177" s="2"/>
      <c r="K177" s="2"/>
      <c r="M177" s="2"/>
    </row>
    <row r="178" spans="5:13" ht="15" customHeight="1">
      <c r="E178" s="2"/>
      <c r="G178" s="2"/>
      <c r="I178" s="2"/>
      <c r="K178" s="2"/>
      <c r="M178" s="2"/>
    </row>
    <row r="179" spans="5:13" ht="15" customHeight="1">
      <c r="E179" s="2"/>
      <c r="G179" s="2"/>
      <c r="I179" s="2"/>
      <c r="K179" s="2"/>
      <c r="M179" s="2"/>
    </row>
    <row r="180" spans="5:13" ht="15" customHeight="1">
      <c r="E180" s="2"/>
      <c r="G180" s="2"/>
      <c r="I180" s="2"/>
      <c r="K180" s="2"/>
      <c r="M180" s="2"/>
    </row>
    <row r="181" spans="5:13" ht="15" customHeight="1">
      <c r="E181" s="2"/>
      <c r="G181" s="2"/>
      <c r="I181" s="2"/>
      <c r="K181" s="2"/>
      <c r="M181" s="2"/>
    </row>
    <row r="182" spans="5:13" ht="15" customHeight="1">
      <c r="E182" s="2"/>
      <c r="G182" s="2"/>
      <c r="I182" s="2"/>
      <c r="K182" s="2"/>
      <c r="M182" s="2"/>
    </row>
    <row r="183" spans="5:13" ht="15" customHeight="1">
      <c r="E183" s="2"/>
      <c r="G183" s="2"/>
      <c r="I183" s="2"/>
      <c r="K183" s="2"/>
      <c r="M183" s="2"/>
    </row>
    <row r="184" spans="5:13" ht="15" customHeight="1">
      <c r="E184" s="2"/>
      <c r="G184" s="2"/>
      <c r="I184" s="2"/>
      <c r="K184" s="2"/>
      <c r="M184" s="2"/>
    </row>
    <row r="185" spans="5:13" ht="15" customHeight="1">
      <c r="E185" s="2"/>
      <c r="G185" s="2"/>
      <c r="I185" s="2"/>
      <c r="K185" s="2"/>
      <c r="M185" s="2"/>
    </row>
    <row r="186" spans="5:13" ht="15" customHeight="1">
      <c r="E186" s="2"/>
      <c r="G186" s="2"/>
      <c r="I186" s="2"/>
      <c r="K186" s="2"/>
      <c r="M186" s="2"/>
    </row>
    <row r="187" spans="5:13" ht="15" customHeight="1">
      <c r="E187" s="2"/>
      <c r="G187" s="2"/>
      <c r="I187" s="2"/>
      <c r="K187" s="2"/>
      <c r="M187" s="2"/>
    </row>
    <row r="188" spans="5:13" ht="15" customHeight="1">
      <c r="E188" s="2"/>
      <c r="G188" s="2"/>
      <c r="I188" s="2"/>
      <c r="K188" s="2"/>
      <c r="M188" s="2"/>
    </row>
    <row r="189" spans="5:13" ht="15" customHeight="1">
      <c r="E189" s="2"/>
      <c r="G189" s="2"/>
      <c r="I189" s="2"/>
      <c r="K189" s="2"/>
      <c r="M189" s="2"/>
    </row>
    <row r="190" spans="5:13" ht="15" customHeight="1">
      <c r="E190" s="2"/>
      <c r="G190" s="2"/>
      <c r="I190" s="2"/>
      <c r="K190" s="2"/>
      <c r="M190" s="2"/>
    </row>
    <row r="191" spans="5:13" ht="15" customHeight="1">
      <c r="E191" s="2"/>
      <c r="G191" s="2"/>
      <c r="I191" s="2"/>
      <c r="K191" s="2"/>
      <c r="M191" s="2"/>
    </row>
    <row r="192" spans="5:13" ht="15" customHeight="1">
      <c r="E192" s="2"/>
      <c r="G192" s="2"/>
      <c r="I192" s="2"/>
      <c r="K192" s="2"/>
      <c r="M192" s="2"/>
    </row>
    <row r="193" spans="5:13">
      <c r="E193" s="2"/>
      <c r="G193" s="2"/>
      <c r="I193" s="2"/>
      <c r="K193" s="2"/>
      <c r="M193" s="2"/>
    </row>
    <row r="194" spans="5:13">
      <c r="E194" s="2"/>
      <c r="G194" s="2"/>
      <c r="I194" s="2"/>
      <c r="K194" s="2"/>
      <c r="M194" s="2"/>
    </row>
    <row r="195" spans="5:13">
      <c r="E195" s="2"/>
      <c r="G195" s="2"/>
      <c r="I195" s="2"/>
      <c r="K195" s="2"/>
      <c r="M195" s="2"/>
    </row>
    <row r="196" spans="5:13">
      <c r="E196" s="2"/>
      <c r="G196" s="2"/>
      <c r="I196" s="2"/>
      <c r="K196" s="2"/>
      <c r="M196" s="2"/>
    </row>
    <row r="197" spans="5:13">
      <c r="E197" s="2"/>
      <c r="G197" s="2"/>
      <c r="I197" s="2"/>
      <c r="K197" s="2"/>
      <c r="M197" s="2"/>
    </row>
    <row r="198" spans="5:13">
      <c r="E198" s="2"/>
      <c r="G198" s="2"/>
      <c r="I198" s="2"/>
      <c r="K198" s="2"/>
      <c r="M198" s="2"/>
    </row>
    <row r="199" spans="5:13">
      <c r="E199" s="2"/>
      <c r="G199" s="2"/>
      <c r="I199" s="2"/>
      <c r="K199" s="2"/>
      <c r="M199" s="2"/>
    </row>
    <row r="200" spans="5:13">
      <c r="E200" s="2"/>
      <c r="G200" s="2"/>
      <c r="I200" s="2"/>
      <c r="K200" s="2"/>
      <c r="M200" s="2"/>
    </row>
    <row r="201" spans="5:13">
      <c r="E201" s="2"/>
      <c r="G201" s="2"/>
      <c r="I201" s="2"/>
      <c r="K201" s="2"/>
      <c r="M201" s="2"/>
    </row>
    <row r="202" spans="5:13">
      <c r="E202" s="2"/>
      <c r="G202" s="2"/>
      <c r="I202" s="2"/>
      <c r="K202" s="2"/>
      <c r="M202" s="2"/>
    </row>
    <row r="203" spans="5:13">
      <c r="E203" s="2"/>
      <c r="G203" s="2"/>
      <c r="I203" s="2"/>
      <c r="K203" s="2"/>
      <c r="M203" s="2"/>
    </row>
    <row r="204" spans="5:13">
      <c r="E204" s="2"/>
      <c r="G204" s="2"/>
      <c r="I204" s="2"/>
      <c r="K204" s="2"/>
      <c r="M204" s="2"/>
    </row>
    <row r="205" spans="5:13">
      <c r="E205" s="2"/>
      <c r="G205" s="2"/>
      <c r="I205" s="2"/>
      <c r="K205" s="2"/>
      <c r="M205" s="2"/>
    </row>
    <row r="206" spans="5:13">
      <c r="E206" s="2"/>
      <c r="G206" s="2"/>
      <c r="I206" s="2"/>
      <c r="K206" s="2"/>
      <c r="M206" s="2"/>
    </row>
    <row r="207" spans="5:13">
      <c r="E207" s="2"/>
      <c r="G207" s="2"/>
      <c r="I207" s="2"/>
      <c r="K207" s="2"/>
      <c r="M207" s="2"/>
    </row>
    <row r="208" spans="5:13">
      <c r="E208" s="2"/>
      <c r="G208" s="2"/>
      <c r="I208" s="2"/>
      <c r="K208" s="2"/>
      <c r="M208" s="2"/>
    </row>
    <row r="209" spans="4:13">
      <c r="E209" s="2"/>
      <c r="G209" s="2"/>
      <c r="I209" s="2"/>
      <c r="K209" s="2"/>
      <c r="M209" s="2"/>
    </row>
    <row r="210" spans="4:13">
      <c r="D210" s="3"/>
      <c r="F210" s="3"/>
      <c r="H210" s="3"/>
      <c r="J210" s="3"/>
    </row>
    <row r="211" spans="4:13">
      <c r="D211" s="3"/>
      <c r="F211" s="3"/>
      <c r="H211" s="3"/>
      <c r="J211" s="3"/>
    </row>
    <row r="212" spans="4:13">
      <c r="D212" s="3"/>
      <c r="F212" s="3"/>
      <c r="H212" s="3"/>
      <c r="J212" s="3"/>
    </row>
    <row r="213" spans="4:13">
      <c r="D213" s="3"/>
      <c r="F213" s="3"/>
      <c r="H213" s="3"/>
      <c r="J213" s="3"/>
    </row>
    <row r="214" spans="4:13">
      <c r="D214" s="3"/>
      <c r="F214" s="3"/>
      <c r="H214" s="3"/>
    </row>
    <row r="215" spans="4:13">
      <c r="D215" s="3"/>
      <c r="F215" s="3"/>
      <c r="H215" s="3"/>
    </row>
    <row r="216" spans="4:13">
      <c r="D216" s="3"/>
      <c r="F216" s="3"/>
      <c r="H216" s="3"/>
    </row>
    <row r="217" spans="4:13">
      <c r="D217" s="7"/>
      <c r="F217" s="7"/>
      <c r="H217" s="7"/>
    </row>
  </sheetData>
  <autoFilter ref="A7:AF156"/>
  <sortState ref="A100:M151">
    <sortCondition ref="M100:M151"/>
  </sortState>
  <mergeCells count="2">
    <mergeCell ref="A1:M1"/>
    <mergeCell ref="A2:M2"/>
  </mergeCells>
  <phoneticPr fontId="0" type="noConversion"/>
  <conditionalFormatting sqref="M210:M1048576 M3:M151 N14:N16 O97:O99 N98:N99">
    <cfRule type="cellIs" dxfId="5" priority="64" stopIfTrue="1" operator="equal">
      <formula>1</formula>
    </cfRule>
    <cfRule type="cellIs" dxfId="4" priority="65" stopIfTrue="1" operator="equal">
      <formula>2</formula>
    </cfRule>
    <cfRule type="cellIs" dxfId="3" priority="66" stopIfTrue="1" operator="equal">
      <formula>3</formula>
    </cfRule>
  </conditionalFormatting>
  <printOptions horizontalCentered="1" gridLines="1"/>
  <pageMargins left="0.11811023622047245" right="0.19685039370078741" top="0.6692913385826772" bottom="0.15748031496062992" header="0.15748031496062992" footer="0.11811023622047245"/>
  <pageSetup paperSize="9" scale="73" fitToHeight="2" orientation="portrait" r:id="rId1"/>
  <headerFooter alignWithMargins="0"/>
  <rowBreaks count="2" manualBreakCount="2">
    <brk id="13" max="12" man="1"/>
    <brk id="96" max="12" man="1"/>
  </rowBreaks>
</worksheet>
</file>

<file path=xl/worksheets/sheet3.xml><?xml version="1.0" encoding="utf-8"?>
<worksheet xmlns="http://schemas.openxmlformats.org/spreadsheetml/2006/main" xmlns:r="http://schemas.openxmlformats.org/officeDocument/2006/relationships">
  <sheetPr>
    <pageSetUpPr fitToPage="1"/>
  </sheetPr>
  <dimension ref="A1:N71"/>
  <sheetViews>
    <sheetView tabSelected="1" topLeftCell="A27" zoomScale="70" zoomScaleNormal="70" workbookViewId="0">
      <selection activeCell="A34" sqref="A34:M34"/>
    </sheetView>
  </sheetViews>
  <sheetFormatPr defaultRowHeight="12.75"/>
  <cols>
    <col min="1" max="1" width="4.42578125" style="14" bestFit="1" customWidth="1"/>
    <col min="2" max="2" width="32.7109375" style="14" customWidth="1"/>
    <col min="3" max="3" width="20.140625" style="14" bestFit="1" customWidth="1"/>
    <col min="4" max="4" width="9.140625" style="15" customWidth="1"/>
    <col min="5" max="10" width="9.140625" style="14" customWidth="1"/>
    <col min="11" max="11" width="9.140625" style="14"/>
    <col min="12" max="13" width="9.140625" style="14" customWidth="1"/>
    <col min="14" max="16384" width="9.140625" style="13"/>
  </cols>
  <sheetData>
    <row r="1" spans="1:13" s="42" customFormat="1" ht="18.75">
      <c r="A1" s="100" t="s">
        <v>15</v>
      </c>
      <c r="B1" s="100"/>
      <c r="C1" s="100"/>
      <c r="D1" s="100"/>
      <c r="E1" s="100"/>
      <c r="F1" s="100"/>
      <c r="G1" s="100"/>
      <c r="H1" s="100"/>
      <c r="I1" s="100"/>
      <c r="J1" s="100"/>
      <c r="K1" s="100"/>
      <c r="L1" s="100"/>
      <c r="M1" s="100"/>
    </row>
    <row r="2" spans="1:13" s="42" customFormat="1" ht="18.75">
      <c r="A2" s="100" t="s">
        <v>427</v>
      </c>
      <c r="B2" s="100"/>
      <c r="C2" s="100"/>
      <c r="D2" s="100"/>
      <c r="E2" s="100"/>
      <c r="F2" s="100"/>
      <c r="G2" s="100"/>
      <c r="H2" s="100"/>
      <c r="I2" s="100"/>
      <c r="J2" s="100"/>
      <c r="K2" s="100"/>
      <c r="L2" s="100"/>
      <c r="M2" s="100"/>
    </row>
    <row r="3" spans="1:13" s="42" customFormat="1" ht="15.75">
      <c r="A3" s="32"/>
      <c r="B3" s="32"/>
      <c r="C3" s="32"/>
      <c r="D3" s="27"/>
      <c r="E3" s="24"/>
      <c r="F3" s="43"/>
      <c r="G3" s="24"/>
      <c r="H3" s="43"/>
      <c r="I3" s="24"/>
      <c r="J3" s="43"/>
      <c r="K3" s="24"/>
      <c r="L3" s="43"/>
      <c r="M3" s="24"/>
    </row>
    <row r="4" spans="1:13" s="39" customFormat="1" ht="15.75">
      <c r="A4" s="41"/>
      <c r="B4" s="41" t="s">
        <v>0</v>
      </c>
      <c r="C4" s="41" t="s">
        <v>1</v>
      </c>
      <c r="D4" s="40" t="s">
        <v>2</v>
      </c>
      <c r="E4" s="24" t="s">
        <v>6</v>
      </c>
      <c r="F4" s="40" t="s">
        <v>7</v>
      </c>
      <c r="G4" s="24" t="s">
        <v>6</v>
      </c>
      <c r="H4" s="40" t="s">
        <v>3</v>
      </c>
      <c r="I4" s="24" t="s">
        <v>6</v>
      </c>
      <c r="J4" s="40" t="s">
        <v>4</v>
      </c>
      <c r="K4" s="24" t="s">
        <v>6</v>
      </c>
      <c r="L4" s="40" t="s">
        <v>5</v>
      </c>
      <c r="M4" s="24" t="s">
        <v>6</v>
      </c>
    </row>
    <row r="6" spans="1:13" ht="15.75">
      <c r="A6" s="37"/>
      <c r="B6" s="38" t="s">
        <v>426</v>
      </c>
      <c r="C6" s="24"/>
      <c r="D6" s="27"/>
      <c r="E6" s="24"/>
      <c r="F6" s="26"/>
      <c r="G6" s="24"/>
      <c r="H6" s="26"/>
      <c r="I6" s="24"/>
      <c r="J6" s="26"/>
      <c r="K6" s="24"/>
      <c r="L6" s="34"/>
      <c r="M6" s="24"/>
    </row>
    <row r="7" spans="1:13" ht="15.75">
      <c r="A7" s="37"/>
      <c r="B7" s="16"/>
      <c r="C7" s="24"/>
      <c r="D7" s="27"/>
      <c r="E7" s="24"/>
      <c r="F7" s="26"/>
      <c r="G7" s="24"/>
      <c r="H7" s="26"/>
      <c r="I7" s="24"/>
      <c r="J7" s="26"/>
      <c r="K7" s="24"/>
      <c r="L7" s="34"/>
      <c r="M7" s="24"/>
    </row>
    <row r="8" spans="1:13" ht="15.75">
      <c r="A8" s="22" t="s">
        <v>425</v>
      </c>
      <c r="B8" s="21" t="s">
        <v>424</v>
      </c>
      <c r="C8" s="21" t="s">
        <v>402</v>
      </c>
      <c r="D8" s="20">
        <v>10.45</v>
      </c>
      <c r="E8" s="17">
        <f>RANK(D8,D$8:D$9)</f>
        <v>2</v>
      </c>
      <c r="F8" s="19">
        <v>11.6</v>
      </c>
      <c r="G8" s="17">
        <f>RANK(F8,F$8:F$9)</f>
        <v>1</v>
      </c>
      <c r="H8" s="19">
        <v>12.4</v>
      </c>
      <c r="I8" s="17">
        <f>RANK(H8,H$8:H$9)</f>
        <v>1</v>
      </c>
      <c r="J8" s="19">
        <v>11.77</v>
      </c>
      <c r="K8" s="17">
        <f>RANK(J8,J$8:J$9)</f>
        <v>1</v>
      </c>
      <c r="L8" s="33">
        <f>(D8+F8+H8+J8)-MIN(D8,F8,H8,J8)</f>
        <v>35.769999999999996</v>
      </c>
      <c r="M8" s="17">
        <f>RANK(L8,L$8:L$9)</f>
        <v>1</v>
      </c>
    </row>
    <row r="9" spans="1:13" ht="15.75">
      <c r="A9" s="22" t="s">
        <v>423</v>
      </c>
      <c r="B9" s="21" t="s">
        <v>422</v>
      </c>
      <c r="C9" s="21" t="s">
        <v>402</v>
      </c>
      <c r="D9" s="20">
        <v>10.65</v>
      </c>
      <c r="E9" s="17">
        <f>RANK(D9,D$8:D$9)</f>
        <v>1</v>
      </c>
      <c r="F9" s="19">
        <v>10.35</v>
      </c>
      <c r="G9" s="17">
        <f>RANK(F9,F$8:F$9)</f>
        <v>2</v>
      </c>
      <c r="H9" s="19">
        <v>10.7</v>
      </c>
      <c r="I9" s="17">
        <f>RANK(H9,H$8:H$9)</f>
        <v>2</v>
      </c>
      <c r="J9" s="19">
        <v>11.1</v>
      </c>
      <c r="K9" s="17">
        <f>RANK(J9,J$8:J$9)</f>
        <v>2</v>
      </c>
      <c r="L9" s="33">
        <f>(D9+F9+H9+J9)-MIN(D9,F9,H9,J9)</f>
        <v>32.449999999999996</v>
      </c>
      <c r="M9" s="17">
        <f>RANK(L9,L$8:L$9)</f>
        <v>2</v>
      </c>
    </row>
    <row r="10" spans="1:13" ht="15.75">
      <c r="A10" s="37"/>
      <c r="B10" s="36"/>
      <c r="C10" s="36"/>
      <c r="D10" s="27"/>
      <c r="E10" s="24"/>
      <c r="F10" s="26"/>
      <c r="G10" s="24"/>
      <c r="H10" s="26"/>
      <c r="I10" s="24"/>
      <c r="J10" s="26"/>
      <c r="K10" s="24"/>
      <c r="L10" s="34"/>
      <c r="M10" s="24"/>
    </row>
    <row r="11" spans="1:13" ht="15.75">
      <c r="A11" s="37"/>
      <c r="B11" s="38" t="s">
        <v>421</v>
      </c>
      <c r="C11" s="35"/>
      <c r="D11" s="27"/>
      <c r="E11" s="24"/>
      <c r="F11" s="26"/>
      <c r="G11" s="24"/>
      <c r="H11" s="26"/>
      <c r="I11" s="24"/>
      <c r="J11" s="26"/>
      <c r="K11" s="24"/>
      <c r="L11" s="34"/>
      <c r="M11" s="24"/>
    </row>
    <row r="12" spans="1:13" ht="15.75">
      <c r="A12" s="37"/>
      <c r="B12" s="36"/>
      <c r="C12" s="35"/>
      <c r="D12" s="27"/>
      <c r="E12" s="24"/>
      <c r="F12" s="26"/>
      <c r="G12" s="24"/>
      <c r="H12" s="26"/>
      <c r="I12" s="24"/>
      <c r="J12" s="26"/>
      <c r="K12" s="24"/>
      <c r="L12" s="34"/>
      <c r="M12" s="24"/>
    </row>
    <row r="13" spans="1:13" ht="15.75">
      <c r="A13" s="22" t="s">
        <v>420</v>
      </c>
      <c r="B13" s="21" t="s">
        <v>419</v>
      </c>
      <c r="C13" s="21" t="s">
        <v>402</v>
      </c>
      <c r="D13" s="20">
        <v>12.2</v>
      </c>
      <c r="E13" s="17">
        <f t="shared" ref="E13:E26" si="0">RANK(D13,D$13:D$26)</f>
        <v>2</v>
      </c>
      <c r="F13" s="19">
        <v>12.6</v>
      </c>
      <c r="G13" s="17">
        <f t="shared" ref="G13:G26" si="1">RANK(F13,F$13:F$26)</f>
        <v>2</v>
      </c>
      <c r="H13" s="19">
        <v>13.05</v>
      </c>
      <c r="I13" s="17">
        <f t="shared" ref="I13:I26" si="2">RANK(H13,H$13:H$26)</f>
        <v>1</v>
      </c>
      <c r="J13" s="19">
        <v>12</v>
      </c>
      <c r="K13" s="17">
        <f t="shared" ref="K13:K26" si="3">RANK(J13,J$13:J$26)</f>
        <v>4</v>
      </c>
      <c r="L13" s="33">
        <f t="shared" ref="L13:L26" si="4">(D13+F13+H13+J13)-MIN(D13,F13,H13,J13)</f>
        <v>37.849999999999994</v>
      </c>
      <c r="M13" s="17">
        <f t="shared" ref="M13:M26" si="5">RANK(L13,L$13:L$26)</f>
        <v>1</v>
      </c>
    </row>
    <row r="14" spans="1:13" ht="15.75">
      <c r="A14" s="22" t="s">
        <v>418</v>
      </c>
      <c r="B14" s="21" t="s">
        <v>417</v>
      </c>
      <c r="C14" s="21" t="s">
        <v>383</v>
      </c>
      <c r="D14" s="20">
        <v>10.9</v>
      </c>
      <c r="E14" s="17">
        <f t="shared" si="0"/>
        <v>11</v>
      </c>
      <c r="F14" s="19">
        <v>12.3</v>
      </c>
      <c r="G14" s="17">
        <f t="shared" si="1"/>
        <v>3</v>
      </c>
      <c r="H14" s="19">
        <v>12.95</v>
      </c>
      <c r="I14" s="17">
        <f t="shared" si="2"/>
        <v>4</v>
      </c>
      <c r="J14" s="19">
        <v>12.17</v>
      </c>
      <c r="K14" s="17">
        <f t="shared" si="3"/>
        <v>3</v>
      </c>
      <c r="L14" s="33">
        <f t="shared" si="4"/>
        <v>37.420000000000009</v>
      </c>
      <c r="M14" s="17">
        <f t="shared" si="5"/>
        <v>2</v>
      </c>
    </row>
    <row r="15" spans="1:13" ht="15.75">
      <c r="A15" s="22">
        <v>96</v>
      </c>
      <c r="B15" s="21" t="s">
        <v>416</v>
      </c>
      <c r="C15" s="21" t="s">
        <v>402</v>
      </c>
      <c r="D15" s="20">
        <v>11.5</v>
      </c>
      <c r="E15" s="17">
        <f t="shared" si="0"/>
        <v>6</v>
      </c>
      <c r="F15" s="19">
        <v>12.75</v>
      </c>
      <c r="G15" s="17">
        <f t="shared" si="1"/>
        <v>1</v>
      </c>
      <c r="H15" s="19">
        <v>12.75</v>
      </c>
      <c r="I15" s="17">
        <f t="shared" si="2"/>
        <v>5</v>
      </c>
      <c r="J15" s="19">
        <v>11.83</v>
      </c>
      <c r="K15" s="17">
        <f t="shared" si="3"/>
        <v>8</v>
      </c>
      <c r="L15" s="33">
        <f t="shared" si="4"/>
        <v>37.33</v>
      </c>
      <c r="M15" s="17">
        <f t="shared" si="5"/>
        <v>3</v>
      </c>
    </row>
    <row r="16" spans="1:13" ht="15.75">
      <c r="A16" s="22" t="s">
        <v>415</v>
      </c>
      <c r="B16" s="21" t="s">
        <v>414</v>
      </c>
      <c r="C16" s="21" t="s">
        <v>402</v>
      </c>
      <c r="D16" s="20">
        <v>11.8</v>
      </c>
      <c r="E16" s="17">
        <f t="shared" si="0"/>
        <v>4</v>
      </c>
      <c r="F16" s="19">
        <v>12.1</v>
      </c>
      <c r="G16" s="17">
        <f t="shared" si="1"/>
        <v>5</v>
      </c>
      <c r="H16" s="19">
        <v>13.05</v>
      </c>
      <c r="I16" s="17">
        <f t="shared" si="2"/>
        <v>1</v>
      </c>
      <c r="J16" s="19">
        <v>11.57</v>
      </c>
      <c r="K16" s="17">
        <f t="shared" si="3"/>
        <v>10</v>
      </c>
      <c r="L16" s="33">
        <f t="shared" si="4"/>
        <v>36.950000000000003</v>
      </c>
      <c r="M16" s="17">
        <f t="shared" si="5"/>
        <v>4</v>
      </c>
    </row>
    <row r="17" spans="1:14" ht="15.75">
      <c r="A17" s="22" t="s">
        <v>413</v>
      </c>
      <c r="B17" s="21" t="s">
        <v>412</v>
      </c>
      <c r="C17" s="21" t="s">
        <v>402</v>
      </c>
      <c r="D17" s="20">
        <v>12.2</v>
      </c>
      <c r="E17" s="17">
        <f t="shared" si="0"/>
        <v>2</v>
      </c>
      <c r="F17" s="19">
        <v>11.8</v>
      </c>
      <c r="G17" s="17">
        <f t="shared" si="1"/>
        <v>8</v>
      </c>
      <c r="H17" s="19">
        <v>12.55</v>
      </c>
      <c r="I17" s="17">
        <f t="shared" si="2"/>
        <v>6</v>
      </c>
      <c r="J17" s="19">
        <v>11.57</v>
      </c>
      <c r="K17" s="17">
        <f t="shared" si="3"/>
        <v>10</v>
      </c>
      <c r="L17" s="33">
        <f t="shared" si="4"/>
        <v>36.549999999999997</v>
      </c>
      <c r="M17" s="17">
        <f t="shared" si="5"/>
        <v>5</v>
      </c>
    </row>
    <row r="18" spans="1:14" ht="15.75">
      <c r="A18" s="22">
        <v>127</v>
      </c>
      <c r="B18" s="21" t="s">
        <v>411</v>
      </c>
      <c r="C18" s="21" t="s">
        <v>383</v>
      </c>
      <c r="D18" s="20">
        <v>11.6</v>
      </c>
      <c r="E18" s="17">
        <f t="shared" si="0"/>
        <v>5</v>
      </c>
      <c r="F18" s="19">
        <v>12.3</v>
      </c>
      <c r="G18" s="17">
        <f t="shared" si="1"/>
        <v>3</v>
      </c>
      <c r="H18" s="19">
        <v>9.5500000000000007</v>
      </c>
      <c r="I18" s="17">
        <f t="shared" si="2"/>
        <v>13</v>
      </c>
      <c r="J18" s="19">
        <v>12.3</v>
      </c>
      <c r="K18" s="17">
        <f t="shared" si="3"/>
        <v>1</v>
      </c>
      <c r="L18" s="33">
        <f t="shared" si="4"/>
        <v>36.200000000000003</v>
      </c>
      <c r="M18" s="17">
        <f t="shared" si="5"/>
        <v>6</v>
      </c>
    </row>
    <row r="19" spans="1:14" ht="15.75">
      <c r="A19" s="22">
        <v>90</v>
      </c>
      <c r="B19" s="21" t="s">
        <v>410</v>
      </c>
      <c r="C19" s="21" t="s">
        <v>19</v>
      </c>
      <c r="D19" s="20">
        <v>11.1</v>
      </c>
      <c r="E19" s="17">
        <f t="shared" si="0"/>
        <v>8</v>
      </c>
      <c r="F19" s="19">
        <v>11.05</v>
      </c>
      <c r="G19" s="17">
        <f t="shared" si="1"/>
        <v>10</v>
      </c>
      <c r="H19" s="19">
        <v>13.05</v>
      </c>
      <c r="I19" s="17">
        <f t="shared" si="2"/>
        <v>1</v>
      </c>
      <c r="J19" s="19">
        <v>11.87</v>
      </c>
      <c r="K19" s="17">
        <f t="shared" si="3"/>
        <v>7</v>
      </c>
      <c r="L19" s="33">
        <f t="shared" si="4"/>
        <v>36.019999999999996</v>
      </c>
      <c r="M19" s="17">
        <f t="shared" si="5"/>
        <v>7</v>
      </c>
    </row>
    <row r="20" spans="1:14" ht="15.75">
      <c r="A20" s="22">
        <v>91</v>
      </c>
      <c r="B20" s="21" t="s">
        <v>409</v>
      </c>
      <c r="C20" s="21" t="s">
        <v>19</v>
      </c>
      <c r="D20" s="20">
        <v>11</v>
      </c>
      <c r="E20" s="17">
        <f t="shared" si="0"/>
        <v>9</v>
      </c>
      <c r="F20" s="19">
        <v>11.95</v>
      </c>
      <c r="G20" s="17">
        <f t="shared" si="1"/>
        <v>6</v>
      </c>
      <c r="H20" s="19">
        <v>12.35</v>
      </c>
      <c r="I20" s="17">
        <f t="shared" si="2"/>
        <v>8</v>
      </c>
      <c r="J20" s="19">
        <v>11.23</v>
      </c>
      <c r="K20" s="17">
        <f t="shared" si="3"/>
        <v>14</v>
      </c>
      <c r="L20" s="33">
        <f t="shared" si="4"/>
        <v>35.53</v>
      </c>
      <c r="M20" s="17">
        <f t="shared" si="5"/>
        <v>8</v>
      </c>
    </row>
    <row r="21" spans="1:14" ht="15.75">
      <c r="A21" s="118" t="s">
        <v>408</v>
      </c>
      <c r="B21" s="119" t="s">
        <v>407</v>
      </c>
      <c r="C21" s="119" t="s">
        <v>325</v>
      </c>
      <c r="D21" s="120">
        <v>10.9</v>
      </c>
      <c r="E21" s="121">
        <f t="shared" si="0"/>
        <v>11</v>
      </c>
      <c r="F21" s="122">
        <v>10.95</v>
      </c>
      <c r="G21" s="121">
        <f t="shared" si="1"/>
        <v>12</v>
      </c>
      <c r="H21" s="122">
        <v>12.45</v>
      </c>
      <c r="I21" s="121">
        <f t="shared" si="2"/>
        <v>7</v>
      </c>
      <c r="J21" s="122">
        <v>11.93</v>
      </c>
      <c r="K21" s="121">
        <f t="shared" si="3"/>
        <v>5</v>
      </c>
      <c r="L21" s="123">
        <f t="shared" si="4"/>
        <v>35.33</v>
      </c>
      <c r="M21" s="121">
        <f t="shared" si="5"/>
        <v>9</v>
      </c>
    </row>
    <row r="22" spans="1:14" ht="15.75">
      <c r="A22" s="22" t="s">
        <v>406</v>
      </c>
      <c r="B22" s="21" t="s">
        <v>405</v>
      </c>
      <c r="C22" s="21" t="s">
        <v>402</v>
      </c>
      <c r="D22" s="20">
        <v>12.3</v>
      </c>
      <c r="E22" s="17">
        <f t="shared" si="0"/>
        <v>1</v>
      </c>
      <c r="F22" s="19">
        <v>11.3</v>
      </c>
      <c r="G22" s="17">
        <f t="shared" si="1"/>
        <v>9</v>
      </c>
      <c r="H22" s="19">
        <v>9.85</v>
      </c>
      <c r="I22" s="17">
        <f t="shared" si="2"/>
        <v>12</v>
      </c>
      <c r="J22" s="19">
        <v>11.47</v>
      </c>
      <c r="K22" s="17">
        <f t="shared" si="3"/>
        <v>12</v>
      </c>
      <c r="L22" s="33">
        <f t="shared" si="4"/>
        <v>35.07</v>
      </c>
      <c r="M22" s="17">
        <f t="shared" si="5"/>
        <v>10</v>
      </c>
    </row>
    <row r="23" spans="1:14" ht="15.75">
      <c r="A23" s="22" t="s">
        <v>404</v>
      </c>
      <c r="B23" s="21" t="s">
        <v>403</v>
      </c>
      <c r="C23" s="21" t="s">
        <v>402</v>
      </c>
      <c r="D23" s="20">
        <v>11</v>
      </c>
      <c r="E23" s="17">
        <f t="shared" si="0"/>
        <v>9</v>
      </c>
      <c r="F23" s="19">
        <v>11.9</v>
      </c>
      <c r="G23" s="17">
        <f t="shared" si="1"/>
        <v>7</v>
      </c>
      <c r="H23" s="19">
        <v>11.3</v>
      </c>
      <c r="I23" s="17">
        <f t="shared" si="2"/>
        <v>9</v>
      </c>
      <c r="J23" s="19">
        <v>11.8</v>
      </c>
      <c r="K23" s="17">
        <f t="shared" si="3"/>
        <v>9</v>
      </c>
      <c r="L23" s="33">
        <f t="shared" si="4"/>
        <v>35</v>
      </c>
      <c r="M23" s="17">
        <f t="shared" si="5"/>
        <v>11</v>
      </c>
    </row>
    <row r="24" spans="1:14" ht="15.75">
      <c r="A24" s="22" t="s">
        <v>401</v>
      </c>
      <c r="B24" s="21" t="s">
        <v>400</v>
      </c>
      <c r="C24" s="21" t="s">
        <v>383</v>
      </c>
      <c r="D24" s="20">
        <v>11.15</v>
      </c>
      <c r="E24" s="17">
        <f t="shared" si="0"/>
        <v>7</v>
      </c>
      <c r="F24" s="19">
        <v>11</v>
      </c>
      <c r="G24" s="17">
        <f t="shared" si="1"/>
        <v>11</v>
      </c>
      <c r="H24" s="19">
        <v>10.6</v>
      </c>
      <c r="I24" s="17">
        <f t="shared" si="2"/>
        <v>11</v>
      </c>
      <c r="J24" s="19">
        <v>12.2</v>
      </c>
      <c r="K24" s="17">
        <f t="shared" si="3"/>
        <v>2</v>
      </c>
      <c r="L24" s="33">
        <f t="shared" si="4"/>
        <v>34.35</v>
      </c>
      <c r="M24" s="17">
        <f t="shared" si="5"/>
        <v>12</v>
      </c>
    </row>
    <row r="25" spans="1:14" ht="15.75">
      <c r="A25" s="22" t="s">
        <v>399</v>
      </c>
      <c r="B25" s="21" t="s">
        <v>398</v>
      </c>
      <c r="C25" s="21" t="s">
        <v>328</v>
      </c>
      <c r="D25" s="20">
        <v>10.6</v>
      </c>
      <c r="E25" s="17">
        <f t="shared" si="0"/>
        <v>14</v>
      </c>
      <c r="F25" s="19">
        <v>10.8</v>
      </c>
      <c r="G25" s="17">
        <f t="shared" si="1"/>
        <v>13</v>
      </c>
      <c r="H25" s="19">
        <v>9.0500000000000007</v>
      </c>
      <c r="I25" s="17">
        <f t="shared" si="2"/>
        <v>14</v>
      </c>
      <c r="J25" s="19">
        <v>11.9</v>
      </c>
      <c r="K25" s="17">
        <f t="shared" si="3"/>
        <v>6</v>
      </c>
      <c r="L25" s="33">
        <f t="shared" si="4"/>
        <v>33.299999999999997</v>
      </c>
      <c r="M25" s="17">
        <f t="shared" si="5"/>
        <v>13</v>
      </c>
    </row>
    <row r="26" spans="1:14" ht="15.75">
      <c r="A26" s="22" t="s">
        <v>397</v>
      </c>
      <c r="B26" s="21" t="s">
        <v>396</v>
      </c>
      <c r="C26" s="21" t="s">
        <v>96</v>
      </c>
      <c r="D26" s="20">
        <v>10.65</v>
      </c>
      <c r="E26" s="17">
        <f t="shared" si="0"/>
        <v>13</v>
      </c>
      <c r="F26" s="19">
        <v>9.15</v>
      </c>
      <c r="G26" s="17">
        <f t="shared" si="1"/>
        <v>14</v>
      </c>
      <c r="H26" s="19">
        <v>10.8</v>
      </c>
      <c r="I26" s="17">
        <f t="shared" si="2"/>
        <v>10</v>
      </c>
      <c r="J26" s="19">
        <v>11.3</v>
      </c>
      <c r="K26" s="17">
        <f t="shared" si="3"/>
        <v>13</v>
      </c>
      <c r="L26" s="33">
        <f t="shared" si="4"/>
        <v>32.750000000000007</v>
      </c>
      <c r="M26" s="17">
        <f t="shared" si="5"/>
        <v>14</v>
      </c>
    </row>
    <row r="27" spans="1:14" ht="15.75">
      <c r="A27" s="32"/>
      <c r="B27" s="31"/>
      <c r="C27" s="31"/>
      <c r="D27" s="27"/>
      <c r="E27" s="26"/>
      <c r="F27" s="26"/>
      <c r="G27" s="24"/>
      <c r="H27" s="26"/>
      <c r="I27" s="24"/>
      <c r="J27" s="26"/>
      <c r="K27" s="24"/>
      <c r="L27" s="24"/>
      <c r="M27" s="24"/>
      <c r="N27" s="24"/>
    </row>
    <row r="28" spans="1:14" ht="15.75">
      <c r="A28" s="29"/>
      <c r="B28" s="30" t="s">
        <v>395</v>
      </c>
      <c r="C28" s="28"/>
      <c r="D28" s="27"/>
      <c r="E28" s="24"/>
      <c r="F28" s="26"/>
      <c r="G28" s="24"/>
      <c r="H28" s="26"/>
      <c r="I28" s="24"/>
      <c r="J28" s="26"/>
      <c r="K28" s="24"/>
      <c r="L28" s="25"/>
      <c r="M28" s="24"/>
    </row>
    <row r="29" spans="1:14" ht="15.75">
      <c r="A29" s="29"/>
      <c r="B29" s="28"/>
      <c r="C29" s="28"/>
      <c r="D29" s="27"/>
      <c r="E29" s="24"/>
      <c r="F29" s="26"/>
      <c r="G29" s="24"/>
      <c r="H29" s="26"/>
      <c r="I29" s="24"/>
      <c r="J29" s="26"/>
      <c r="K29" s="24"/>
      <c r="L29" s="25"/>
      <c r="M29" s="24"/>
    </row>
    <row r="30" spans="1:14" ht="15.75">
      <c r="A30" s="22">
        <v>115</v>
      </c>
      <c r="B30" s="21" t="s">
        <v>394</v>
      </c>
      <c r="C30" s="21" t="s">
        <v>60</v>
      </c>
      <c r="D30" s="20">
        <v>11.6</v>
      </c>
      <c r="E30" s="17">
        <f t="shared" ref="E30:E67" si="6">RANK(D30,D$30:D$67)</f>
        <v>8</v>
      </c>
      <c r="F30" s="19">
        <v>11.2</v>
      </c>
      <c r="G30" s="17">
        <f t="shared" ref="G30:G67" si="7">RANK(F30,F$30:F$67)</f>
        <v>9</v>
      </c>
      <c r="H30" s="19">
        <v>12.65</v>
      </c>
      <c r="I30" s="17">
        <f t="shared" ref="I30:I67" si="8">RANK(H30,H$30:H$67)</f>
        <v>3</v>
      </c>
      <c r="J30" s="19">
        <v>12.45</v>
      </c>
      <c r="K30" s="17">
        <f t="shared" ref="K30:K67" si="9">RANK(J30,J$30:J$67)</f>
        <v>4</v>
      </c>
      <c r="L30" s="18">
        <f t="shared" ref="L30:L67" si="10">(D30+F30+H30+J30)-MIN(D30,F30,H30,J30)</f>
        <v>36.699999999999989</v>
      </c>
      <c r="M30" s="17">
        <f t="shared" ref="M30:M67" si="11">RANK(L30,L$30:L$67)</f>
        <v>1</v>
      </c>
    </row>
    <row r="31" spans="1:14" ht="15.75">
      <c r="A31" s="22" t="s">
        <v>393</v>
      </c>
      <c r="B31" s="21" t="s">
        <v>392</v>
      </c>
      <c r="C31" s="21" t="s">
        <v>60</v>
      </c>
      <c r="D31" s="20">
        <v>11.8</v>
      </c>
      <c r="E31" s="17">
        <f t="shared" si="6"/>
        <v>3</v>
      </c>
      <c r="F31" s="19">
        <v>11.44</v>
      </c>
      <c r="G31" s="17">
        <f t="shared" si="7"/>
        <v>5</v>
      </c>
      <c r="H31" s="19">
        <v>11.25</v>
      </c>
      <c r="I31" s="17">
        <f t="shared" si="8"/>
        <v>13</v>
      </c>
      <c r="J31" s="19">
        <v>12.9</v>
      </c>
      <c r="K31" s="17">
        <f t="shared" si="9"/>
        <v>1</v>
      </c>
      <c r="L31" s="18">
        <f t="shared" si="10"/>
        <v>36.14</v>
      </c>
      <c r="M31" s="17">
        <f t="shared" si="11"/>
        <v>2</v>
      </c>
    </row>
    <row r="32" spans="1:14" ht="15.75">
      <c r="A32" s="22" t="s">
        <v>391</v>
      </c>
      <c r="B32" s="21" t="s">
        <v>390</v>
      </c>
      <c r="C32" s="21" t="s">
        <v>19</v>
      </c>
      <c r="D32" s="20">
        <v>11.25</v>
      </c>
      <c r="E32" s="17">
        <f t="shared" si="6"/>
        <v>16</v>
      </c>
      <c r="F32" s="19">
        <v>10.84</v>
      </c>
      <c r="G32" s="17">
        <f t="shared" si="7"/>
        <v>13</v>
      </c>
      <c r="H32" s="19">
        <v>12.45</v>
      </c>
      <c r="I32" s="17">
        <f t="shared" si="8"/>
        <v>4</v>
      </c>
      <c r="J32" s="19">
        <v>12.35</v>
      </c>
      <c r="K32" s="17">
        <f t="shared" si="9"/>
        <v>5</v>
      </c>
      <c r="L32" s="18">
        <f t="shared" si="10"/>
        <v>36.049999999999997</v>
      </c>
      <c r="M32" s="17">
        <f t="shared" si="11"/>
        <v>3</v>
      </c>
    </row>
    <row r="33" spans="1:14" ht="15.75">
      <c r="A33" s="22" t="s">
        <v>389</v>
      </c>
      <c r="B33" s="21" t="s">
        <v>388</v>
      </c>
      <c r="C33" s="21" t="s">
        <v>321</v>
      </c>
      <c r="D33" s="20">
        <v>11.1</v>
      </c>
      <c r="E33" s="17">
        <f t="shared" si="6"/>
        <v>21</v>
      </c>
      <c r="F33" s="19">
        <v>11.7</v>
      </c>
      <c r="G33" s="17">
        <f t="shared" si="7"/>
        <v>2</v>
      </c>
      <c r="H33" s="19">
        <v>12.3</v>
      </c>
      <c r="I33" s="17">
        <f t="shared" si="8"/>
        <v>6</v>
      </c>
      <c r="J33" s="19">
        <v>11.85</v>
      </c>
      <c r="K33" s="17">
        <f t="shared" si="9"/>
        <v>8</v>
      </c>
      <c r="L33" s="18">
        <f t="shared" si="10"/>
        <v>35.849999999999994</v>
      </c>
      <c r="M33" s="17">
        <f t="shared" si="11"/>
        <v>4</v>
      </c>
    </row>
    <row r="34" spans="1:14" ht="15.75">
      <c r="A34" s="118">
        <v>135</v>
      </c>
      <c r="B34" s="119" t="s">
        <v>387</v>
      </c>
      <c r="C34" s="119" t="s">
        <v>83</v>
      </c>
      <c r="D34" s="120">
        <v>12.15</v>
      </c>
      <c r="E34" s="121">
        <f t="shared" si="6"/>
        <v>1</v>
      </c>
      <c r="F34" s="122">
        <v>11.9</v>
      </c>
      <c r="G34" s="121">
        <f t="shared" si="7"/>
        <v>1</v>
      </c>
      <c r="H34" s="122">
        <v>9.5</v>
      </c>
      <c r="I34" s="121">
        <f t="shared" si="8"/>
        <v>26</v>
      </c>
      <c r="J34" s="122">
        <v>11.75</v>
      </c>
      <c r="K34" s="121">
        <f t="shared" si="9"/>
        <v>10</v>
      </c>
      <c r="L34" s="124">
        <f t="shared" si="10"/>
        <v>35.799999999999997</v>
      </c>
      <c r="M34" s="121">
        <f t="shared" si="11"/>
        <v>5</v>
      </c>
    </row>
    <row r="35" spans="1:14" ht="15.75">
      <c r="A35" s="22" t="s">
        <v>386</v>
      </c>
      <c r="B35" s="21" t="s">
        <v>385</v>
      </c>
      <c r="C35" s="21" t="s">
        <v>60</v>
      </c>
      <c r="D35" s="20">
        <v>11.05</v>
      </c>
      <c r="E35" s="17">
        <f t="shared" si="6"/>
        <v>23</v>
      </c>
      <c r="F35" s="19">
        <v>10.5</v>
      </c>
      <c r="G35" s="17">
        <f t="shared" si="7"/>
        <v>18</v>
      </c>
      <c r="H35" s="19">
        <v>13</v>
      </c>
      <c r="I35" s="17">
        <f t="shared" si="8"/>
        <v>1</v>
      </c>
      <c r="J35" s="19">
        <v>11.65</v>
      </c>
      <c r="K35" s="17">
        <f t="shared" si="9"/>
        <v>12</v>
      </c>
      <c r="L35" s="18">
        <f t="shared" si="10"/>
        <v>35.699999999999996</v>
      </c>
      <c r="M35" s="17">
        <f t="shared" si="11"/>
        <v>6</v>
      </c>
    </row>
    <row r="36" spans="1:14" ht="15.75">
      <c r="A36" s="22">
        <v>144</v>
      </c>
      <c r="B36" s="21" t="s">
        <v>384</v>
      </c>
      <c r="C36" s="21" t="s">
        <v>383</v>
      </c>
      <c r="D36" s="20">
        <v>11.85</v>
      </c>
      <c r="E36" s="17">
        <f t="shared" si="6"/>
        <v>2</v>
      </c>
      <c r="F36" s="19">
        <v>10.77</v>
      </c>
      <c r="G36" s="17">
        <f t="shared" si="7"/>
        <v>14</v>
      </c>
      <c r="H36" s="19">
        <v>11.1</v>
      </c>
      <c r="I36" s="17">
        <f t="shared" si="8"/>
        <v>15</v>
      </c>
      <c r="J36" s="19">
        <v>12.55</v>
      </c>
      <c r="K36" s="17">
        <f t="shared" si="9"/>
        <v>3</v>
      </c>
      <c r="L36" s="18">
        <f t="shared" si="10"/>
        <v>35.5</v>
      </c>
      <c r="M36" s="17">
        <f t="shared" si="11"/>
        <v>7</v>
      </c>
    </row>
    <row r="37" spans="1:14" ht="15.75">
      <c r="A37" s="22" t="s">
        <v>382</v>
      </c>
      <c r="B37" s="21" t="s">
        <v>381</v>
      </c>
      <c r="C37" s="21" t="s">
        <v>328</v>
      </c>
      <c r="D37" s="20">
        <v>11.65</v>
      </c>
      <c r="E37" s="17">
        <f t="shared" si="6"/>
        <v>6</v>
      </c>
      <c r="F37" s="19">
        <v>11.07</v>
      </c>
      <c r="G37" s="17">
        <f t="shared" si="7"/>
        <v>11</v>
      </c>
      <c r="H37" s="19">
        <v>8.5500000000000007</v>
      </c>
      <c r="I37" s="17">
        <f t="shared" si="8"/>
        <v>34</v>
      </c>
      <c r="J37" s="19">
        <v>12.6</v>
      </c>
      <c r="K37" s="17">
        <f t="shared" si="9"/>
        <v>2</v>
      </c>
      <c r="L37" s="18">
        <f t="shared" si="10"/>
        <v>35.319999999999993</v>
      </c>
      <c r="M37" s="17">
        <f t="shared" si="11"/>
        <v>8</v>
      </c>
    </row>
    <row r="38" spans="1:14" ht="15.75">
      <c r="A38" s="22">
        <v>118</v>
      </c>
      <c r="B38" s="21" t="s">
        <v>380</v>
      </c>
      <c r="C38" s="21" t="s">
        <v>60</v>
      </c>
      <c r="D38" s="20">
        <v>11.8</v>
      </c>
      <c r="E38" s="17">
        <f t="shared" si="6"/>
        <v>3</v>
      </c>
      <c r="F38" s="19">
        <v>11.44</v>
      </c>
      <c r="G38" s="17">
        <f t="shared" si="7"/>
        <v>5</v>
      </c>
      <c r="H38" s="19">
        <v>11.25</v>
      </c>
      <c r="I38" s="17">
        <f t="shared" si="8"/>
        <v>13</v>
      </c>
      <c r="J38" s="19">
        <v>12</v>
      </c>
      <c r="K38" s="17">
        <f t="shared" si="9"/>
        <v>6</v>
      </c>
      <c r="L38" s="18">
        <f t="shared" si="10"/>
        <v>35.24</v>
      </c>
      <c r="M38" s="17">
        <f t="shared" si="11"/>
        <v>9</v>
      </c>
    </row>
    <row r="39" spans="1:14" ht="15.75">
      <c r="A39" s="22" t="s">
        <v>379</v>
      </c>
      <c r="B39" s="21" t="s">
        <v>378</v>
      </c>
      <c r="C39" s="21" t="s">
        <v>328</v>
      </c>
      <c r="D39" s="20">
        <v>11.6</v>
      </c>
      <c r="E39" s="17">
        <f t="shared" si="6"/>
        <v>8</v>
      </c>
      <c r="F39" s="19">
        <v>11.5</v>
      </c>
      <c r="G39" s="17">
        <f t="shared" si="7"/>
        <v>3</v>
      </c>
      <c r="H39" s="19">
        <v>12.05</v>
      </c>
      <c r="I39" s="17">
        <f t="shared" si="8"/>
        <v>8</v>
      </c>
      <c r="J39" s="19">
        <v>10.25</v>
      </c>
      <c r="K39" s="17">
        <f t="shared" si="9"/>
        <v>33</v>
      </c>
      <c r="L39" s="18">
        <f t="shared" si="10"/>
        <v>35.150000000000006</v>
      </c>
      <c r="M39" s="17">
        <f t="shared" si="11"/>
        <v>10</v>
      </c>
    </row>
    <row r="40" spans="1:14" ht="15.75">
      <c r="A40" s="22" t="s">
        <v>377</v>
      </c>
      <c r="B40" s="21" t="s">
        <v>376</v>
      </c>
      <c r="C40" s="21" t="s">
        <v>60</v>
      </c>
      <c r="D40" s="20">
        <v>10.75</v>
      </c>
      <c r="E40" s="17">
        <f t="shared" si="6"/>
        <v>32</v>
      </c>
      <c r="F40" s="19">
        <v>11.44</v>
      </c>
      <c r="G40" s="17">
        <f t="shared" si="7"/>
        <v>5</v>
      </c>
      <c r="H40" s="19">
        <v>12.2</v>
      </c>
      <c r="I40" s="17">
        <f t="shared" si="8"/>
        <v>7</v>
      </c>
      <c r="J40" s="19">
        <v>11.45</v>
      </c>
      <c r="K40" s="17">
        <f t="shared" si="9"/>
        <v>17</v>
      </c>
      <c r="L40" s="18">
        <f t="shared" si="10"/>
        <v>35.090000000000003</v>
      </c>
      <c r="M40" s="17">
        <f t="shared" si="11"/>
        <v>11</v>
      </c>
      <c r="N40" s="23" t="s">
        <v>375</v>
      </c>
    </row>
    <row r="41" spans="1:14" ht="15.75">
      <c r="A41" s="22" t="s">
        <v>374</v>
      </c>
      <c r="B41" s="21" t="s">
        <v>373</v>
      </c>
      <c r="C41" s="21" t="s">
        <v>328</v>
      </c>
      <c r="D41" s="20">
        <v>11.35</v>
      </c>
      <c r="E41" s="17">
        <f t="shared" si="6"/>
        <v>13</v>
      </c>
      <c r="F41" s="19">
        <v>9.94</v>
      </c>
      <c r="G41" s="17">
        <f t="shared" si="7"/>
        <v>26</v>
      </c>
      <c r="H41" s="19">
        <v>12</v>
      </c>
      <c r="I41" s="17">
        <f t="shared" si="8"/>
        <v>9</v>
      </c>
      <c r="J41" s="19">
        <v>11.65</v>
      </c>
      <c r="K41" s="17">
        <f t="shared" si="9"/>
        <v>12</v>
      </c>
      <c r="L41" s="18">
        <f t="shared" si="10"/>
        <v>35</v>
      </c>
      <c r="M41" s="17">
        <f t="shared" si="11"/>
        <v>12</v>
      </c>
    </row>
    <row r="42" spans="1:14" ht="15.75">
      <c r="A42" s="22" t="s">
        <v>372</v>
      </c>
      <c r="B42" s="21" t="s">
        <v>371</v>
      </c>
      <c r="C42" s="21" t="s">
        <v>328</v>
      </c>
      <c r="D42" s="20">
        <v>11.25</v>
      </c>
      <c r="E42" s="17">
        <f t="shared" si="6"/>
        <v>16</v>
      </c>
      <c r="F42" s="19">
        <v>11.4</v>
      </c>
      <c r="G42" s="17">
        <f t="shared" si="7"/>
        <v>8</v>
      </c>
      <c r="H42" s="19">
        <v>11.55</v>
      </c>
      <c r="I42" s="17">
        <f t="shared" si="8"/>
        <v>11</v>
      </c>
      <c r="J42" s="19">
        <v>11.85</v>
      </c>
      <c r="K42" s="17">
        <f t="shared" si="9"/>
        <v>8</v>
      </c>
      <c r="L42" s="18">
        <f t="shared" si="10"/>
        <v>34.800000000000004</v>
      </c>
      <c r="M42" s="17">
        <f t="shared" si="11"/>
        <v>13</v>
      </c>
    </row>
    <row r="43" spans="1:14" ht="15.75">
      <c r="A43" s="22" t="s">
        <v>370</v>
      </c>
      <c r="B43" s="21" t="s">
        <v>369</v>
      </c>
      <c r="C43" s="21" t="s">
        <v>328</v>
      </c>
      <c r="D43" s="20">
        <v>11.75</v>
      </c>
      <c r="E43" s="17">
        <f t="shared" si="6"/>
        <v>5</v>
      </c>
      <c r="F43" s="19">
        <v>11.17</v>
      </c>
      <c r="G43" s="17">
        <f t="shared" si="7"/>
        <v>10</v>
      </c>
      <c r="H43" s="19">
        <v>10.6</v>
      </c>
      <c r="I43" s="17">
        <f t="shared" si="8"/>
        <v>19</v>
      </c>
      <c r="J43" s="19">
        <v>11.55</v>
      </c>
      <c r="K43" s="17">
        <f t="shared" si="9"/>
        <v>15</v>
      </c>
      <c r="L43" s="18">
        <f t="shared" si="10"/>
        <v>34.470000000000006</v>
      </c>
      <c r="M43" s="17">
        <f t="shared" si="11"/>
        <v>14</v>
      </c>
    </row>
    <row r="44" spans="1:14" ht="15.75">
      <c r="A44" s="22" t="s">
        <v>368</v>
      </c>
      <c r="B44" s="21" t="s">
        <v>367</v>
      </c>
      <c r="C44" s="21" t="s">
        <v>321</v>
      </c>
      <c r="D44" s="20">
        <v>11.65</v>
      </c>
      <c r="E44" s="17">
        <f t="shared" si="6"/>
        <v>6</v>
      </c>
      <c r="F44" s="19">
        <v>10.14</v>
      </c>
      <c r="G44" s="17">
        <f t="shared" si="7"/>
        <v>24</v>
      </c>
      <c r="H44" s="19">
        <v>11.95</v>
      </c>
      <c r="I44" s="17">
        <f t="shared" si="8"/>
        <v>10</v>
      </c>
      <c r="J44" s="19">
        <v>10.75</v>
      </c>
      <c r="K44" s="17">
        <f t="shared" si="9"/>
        <v>27</v>
      </c>
      <c r="L44" s="18">
        <f t="shared" si="10"/>
        <v>34.349999999999994</v>
      </c>
      <c r="M44" s="17">
        <f t="shared" si="11"/>
        <v>15</v>
      </c>
    </row>
    <row r="45" spans="1:14" ht="15.75">
      <c r="A45" s="22">
        <v>119</v>
      </c>
      <c r="B45" s="21" t="s">
        <v>366</v>
      </c>
      <c r="C45" s="21" t="s">
        <v>19</v>
      </c>
      <c r="D45" s="20">
        <v>11.4</v>
      </c>
      <c r="E45" s="17">
        <f t="shared" si="6"/>
        <v>12</v>
      </c>
      <c r="F45" s="19">
        <v>10.3</v>
      </c>
      <c r="G45" s="17">
        <f t="shared" si="7"/>
        <v>21</v>
      </c>
      <c r="H45" s="19">
        <v>11.3</v>
      </c>
      <c r="I45" s="17">
        <f t="shared" si="8"/>
        <v>12</v>
      </c>
      <c r="J45" s="19">
        <v>11.4</v>
      </c>
      <c r="K45" s="17">
        <f t="shared" si="9"/>
        <v>19</v>
      </c>
      <c r="L45" s="18">
        <f t="shared" si="10"/>
        <v>34.099999999999994</v>
      </c>
      <c r="M45" s="17">
        <f t="shared" si="11"/>
        <v>16</v>
      </c>
    </row>
    <row r="46" spans="1:14" ht="15.75">
      <c r="A46" s="22" t="s">
        <v>365</v>
      </c>
      <c r="B46" s="21" t="s">
        <v>364</v>
      </c>
      <c r="C46" s="21" t="s">
        <v>349</v>
      </c>
      <c r="D46" s="20">
        <v>10.6</v>
      </c>
      <c r="E46" s="17">
        <f t="shared" si="6"/>
        <v>35</v>
      </c>
      <c r="F46" s="19">
        <v>9.84</v>
      </c>
      <c r="G46" s="17">
        <f t="shared" si="7"/>
        <v>27</v>
      </c>
      <c r="H46" s="19">
        <v>12.7</v>
      </c>
      <c r="I46" s="17">
        <f t="shared" si="8"/>
        <v>2</v>
      </c>
      <c r="J46" s="19">
        <v>10.75</v>
      </c>
      <c r="K46" s="17">
        <f t="shared" si="9"/>
        <v>27</v>
      </c>
      <c r="L46" s="18">
        <f t="shared" si="10"/>
        <v>34.049999999999997</v>
      </c>
      <c r="M46" s="17">
        <f t="shared" si="11"/>
        <v>17</v>
      </c>
    </row>
    <row r="47" spans="1:14" ht="15.75">
      <c r="A47" s="22">
        <v>105</v>
      </c>
      <c r="B47" s="21" t="s">
        <v>363</v>
      </c>
      <c r="C47" s="21" t="s">
        <v>331</v>
      </c>
      <c r="D47" s="20">
        <v>11.35</v>
      </c>
      <c r="E47" s="17">
        <f t="shared" si="6"/>
        <v>13</v>
      </c>
      <c r="F47" s="19">
        <v>10.17</v>
      </c>
      <c r="G47" s="17">
        <f t="shared" si="7"/>
        <v>23</v>
      </c>
      <c r="H47" s="19">
        <v>12.45</v>
      </c>
      <c r="I47" s="17">
        <f t="shared" si="8"/>
        <v>4</v>
      </c>
      <c r="J47" s="19">
        <v>9.0500000000000007</v>
      </c>
      <c r="K47" s="17">
        <f t="shared" si="9"/>
        <v>37</v>
      </c>
      <c r="L47" s="18">
        <f t="shared" si="10"/>
        <v>33.97</v>
      </c>
      <c r="M47" s="17">
        <f t="shared" si="11"/>
        <v>18</v>
      </c>
    </row>
    <row r="48" spans="1:14" ht="15.75">
      <c r="A48" s="22" t="s">
        <v>362</v>
      </c>
      <c r="B48" s="21" t="s">
        <v>361</v>
      </c>
      <c r="C48" s="21" t="s">
        <v>321</v>
      </c>
      <c r="D48" s="20">
        <v>10.95</v>
      </c>
      <c r="E48" s="17">
        <f t="shared" si="6"/>
        <v>26</v>
      </c>
      <c r="F48" s="19">
        <v>10.7</v>
      </c>
      <c r="G48" s="17">
        <f t="shared" si="7"/>
        <v>15</v>
      </c>
      <c r="H48" s="19">
        <v>6.6</v>
      </c>
      <c r="I48" s="17">
        <f t="shared" si="8"/>
        <v>37</v>
      </c>
      <c r="J48" s="19">
        <v>11.9</v>
      </c>
      <c r="K48" s="17">
        <f t="shared" si="9"/>
        <v>7</v>
      </c>
      <c r="L48" s="18">
        <f t="shared" si="10"/>
        <v>33.549999999999997</v>
      </c>
      <c r="M48" s="17">
        <f t="shared" si="11"/>
        <v>19</v>
      </c>
    </row>
    <row r="49" spans="1:13" ht="15.75">
      <c r="A49" s="22" t="s">
        <v>360</v>
      </c>
      <c r="B49" s="21" t="s">
        <v>359</v>
      </c>
      <c r="C49" s="21" t="s">
        <v>358</v>
      </c>
      <c r="D49" s="20">
        <v>11.3</v>
      </c>
      <c r="E49" s="17">
        <f t="shared" si="6"/>
        <v>15</v>
      </c>
      <c r="F49" s="19">
        <v>10.5</v>
      </c>
      <c r="G49" s="17">
        <f t="shared" si="7"/>
        <v>18</v>
      </c>
      <c r="H49" s="19">
        <v>9.5</v>
      </c>
      <c r="I49" s="17">
        <f t="shared" si="8"/>
        <v>26</v>
      </c>
      <c r="J49" s="19">
        <v>11.6</v>
      </c>
      <c r="K49" s="17">
        <f t="shared" si="9"/>
        <v>14</v>
      </c>
      <c r="L49" s="18">
        <f t="shared" si="10"/>
        <v>33.4</v>
      </c>
      <c r="M49" s="17">
        <f t="shared" si="11"/>
        <v>20</v>
      </c>
    </row>
    <row r="50" spans="1:13" ht="15.75">
      <c r="A50" s="22" t="s">
        <v>357</v>
      </c>
      <c r="B50" s="21" t="s">
        <v>356</v>
      </c>
      <c r="C50" s="21" t="s">
        <v>321</v>
      </c>
      <c r="D50" s="20">
        <v>10.7</v>
      </c>
      <c r="E50" s="17">
        <f t="shared" si="6"/>
        <v>33</v>
      </c>
      <c r="F50" s="19">
        <v>9.1</v>
      </c>
      <c r="G50" s="17">
        <f t="shared" si="7"/>
        <v>33</v>
      </c>
      <c r="H50" s="19">
        <v>10.95</v>
      </c>
      <c r="I50" s="17">
        <f t="shared" si="8"/>
        <v>16</v>
      </c>
      <c r="J50" s="19">
        <v>11.45</v>
      </c>
      <c r="K50" s="17">
        <f t="shared" si="9"/>
        <v>17</v>
      </c>
      <c r="L50" s="18">
        <f t="shared" si="10"/>
        <v>33.099999999999994</v>
      </c>
      <c r="M50" s="17">
        <f t="shared" si="11"/>
        <v>21</v>
      </c>
    </row>
    <row r="51" spans="1:13" ht="15.75">
      <c r="A51" s="22" t="s">
        <v>355</v>
      </c>
      <c r="B51" s="21" t="s">
        <v>354</v>
      </c>
      <c r="C51" s="21" t="s">
        <v>331</v>
      </c>
      <c r="D51" s="20">
        <v>11.15</v>
      </c>
      <c r="E51" s="17">
        <f t="shared" si="6"/>
        <v>20</v>
      </c>
      <c r="F51" s="19">
        <v>10.54</v>
      </c>
      <c r="G51" s="17">
        <f t="shared" si="7"/>
        <v>17</v>
      </c>
      <c r="H51" s="19">
        <v>7.9</v>
      </c>
      <c r="I51" s="17">
        <f t="shared" si="8"/>
        <v>35</v>
      </c>
      <c r="J51" s="19">
        <v>11.25</v>
      </c>
      <c r="K51" s="17">
        <f t="shared" si="9"/>
        <v>21</v>
      </c>
      <c r="L51" s="18">
        <f t="shared" si="10"/>
        <v>32.94</v>
      </c>
      <c r="M51" s="17">
        <f t="shared" si="11"/>
        <v>22</v>
      </c>
    </row>
    <row r="52" spans="1:13" ht="15.75">
      <c r="A52" s="22" t="s">
        <v>353</v>
      </c>
      <c r="B52" s="21" t="s">
        <v>352</v>
      </c>
      <c r="C52" s="21" t="s">
        <v>328</v>
      </c>
      <c r="D52" s="20">
        <v>11.6</v>
      </c>
      <c r="E52" s="17">
        <f t="shared" si="6"/>
        <v>8</v>
      </c>
      <c r="F52" s="19">
        <v>11.07</v>
      </c>
      <c r="G52" s="17">
        <f t="shared" si="7"/>
        <v>11</v>
      </c>
      <c r="H52" s="19">
        <v>8.8000000000000007</v>
      </c>
      <c r="I52" s="17">
        <f t="shared" si="8"/>
        <v>33</v>
      </c>
      <c r="J52" s="19">
        <v>10.25</v>
      </c>
      <c r="K52" s="17">
        <f t="shared" si="9"/>
        <v>33</v>
      </c>
      <c r="L52" s="18">
        <f t="shared" si="10"/>
        <v>32.92</v>
      </c>
      <c r="M52" s="17">
        <f t="shared" si="11"/>
        <v>23</v>
      </c>
    </row>
    <row r="53" spans="1:13" ht="15.75">
      <c r="A53" s="22" t="s">
        <v>351</v>
      </c>
      <c r="B53" s="21" t="s">
        <v>350</v>
      </c>
      <c r="C53" s="21" t="s">
        <v>349</v>
      </c>
      <c r="D53" s="20">
        <v>11.05</v>
      </c>
      <c r="E53" s="17">
        <f t="shared" si="6"/>
        <v>23</v>
      </c>
      <c r="F53" s="19">
        <v>8.14</v>
      </c>
      <c r="G53" s="17">
        <f t="shared" si="7"/>
        <v>37</v>
      </c>
      <c r="H53" s="19">
        <v>10.35</v>
      </c>
      <c r="I53" s="17">
        <f t="shared" si="8"/>
        <v>21</v>
      </c>
      <c r="J53" s="19">
        <v>11.5</v>
      </c>
      <c r="K53" s="17">
        <f t="shared" si="9"/>
        <v>16</v>
      </c>
      <c r="L53" s="18">
        <f t="shared" si="10"/>
        <v>32.9</v>
      </c>
      <c r="M53" s="17">
        <f t="shared" si="11"/>
        <v>24</v>
      </c>
    </row>
    <row r="54" spans="1:13" ht="15.75">
      <c r="A54" s="22">
        <v>106</v>
      </c>
      <c r="B54" s="21" t="s">
        <v>348</v>
      </c>
      <c r="C54" s="21" t="s">
        <v>331</v>
      </c>
      <c r="D54" s="20">
        <v>10.9</v>
      </c>
      <c r="E54" s="17">
        <f t="shared" si="6"/>
        <v>29</v>
      </c>
      <c r="F54" s="19">
        <v>9.74</v>
      </c>
      <c r="G54" s="17">
        <f t="shared" si="7"/>
        <v>29</v>
      </c>
      <c r="H54" s="19">
        <v>10.8</v>
      </c>
      <c r="I54" s="17">
        <f t="shared" si="8"/>
        <v>18</v>
      </c>
      <c r="J54" s="19">
        <v>11.05</v>
      </c>
      <c r="K54" s="17">
        <f t="shared" si="9"/>
        <v>24</v>
      </c>
      <c r="L54" s="18">
        <f t="shared" si="10"/>
        <v>32.75</v>
      </c>
      <c r="M54" s="17">
        <f t="shared" si="11"/>
        <v>25</v>
      </c>
    </row>
    <row r="55" spans="1:13" ht="15.75">
      <c r="A55" s="22">
        <v>136</v>
      </c>
      <c r="B55" s="21" t="s">
        <v>347</v>
      </c>
      <c r="C55" s="21" t="s">
        <v>88</v>
      </c>
      <c r="D55" s="20">
        <v>10.85</v>
      </c>
      <c r="E55" s="17">
        <f t="shared" si="6"/>
        <v>31</v>
      </c>
      <c r="F55" s="19">
        <v>11.5</v>
      </c>
      <c r="G55" s="17">
        <f t="shared" si="7"/>
        <v>3</v>
      </c>
      <c r="H55" s="19">
        <v>10.050000000000001</v>
      </c>
      <c r="I55" s="17">
        <f t="shared" si="8"/>
        <v>23</v>
      </c>
      <c r="J55" s="19">
        <v>10.35</v>
      </c>
      <c r="K55" s="17">
        <f t="shared" si="9"/>
        <v>32</v>
      </c>
      <c r="L55" s="18">
        <f t="shared" si="10"/>
        <v>32.700000000000003</v>
      </c>
      <c r="M55" s="17">
        <f t="shared" si="11"/>
        <v>26</v>
      </c>
    </row>
    <row r="56" spans="1:13" ht="15.75">
      <c r="A56" s="22" t="s">
        <v>346</v>
      </c>
      <c r="B56" s="21" t="s">
        <v>345</v>
      </c>
      <c r="C56" s="21" t="s">
        <v>328</v>
      </c>
      <c r="D56" s="20">
        <v>11.2</v>
      </c>
      <c r="E56" s="17">
        <f t="shared" si="6"/>
        <v>19</v>
      </c>
      <c r="F56" s="19">
        <v>9.64</v>
      </c>
      <c r="G56" s="17">
        <f t="shared" si="7"/>
        <v>31</v>
      </c>
      <c r="H56" s="19">
        <v>10.9</v>
      </c>
      <c r="I56" s="17">
        <f t="shared" si="8"/>
        <v>17</v>
      </c>
      <c r="J56" s="19">
        <v>10.55</v>
      </c>
      <c r="K56" s="17">
        <f t="shared" si="9"/>
        <v>29</v>
      </c>
      <c r="L56" s="18">
        <f t="shared" si="10"/>
        <v>32.650000000000006</v>
      </c>
      <c r="M56" s="17">
        <f t="shared" si="11"/>
        <v>27</v>
      </c>
    </row>
    <row r="57" spans="1:13" ht="15.75">
      <c r="A57" s="22" t="s">
        <v>344</v>
      </c>
      <c r="B57" s="21" t="s">
        <v>343</v>
      </c>
      <c r="C57" s="21" t="s">
        <v>331</v>
      </c>
      <c r="D57" s="20">
        <v>10.95</v>
      </c>
      <c r="E57" s="17">
        <f t="shared" si="6"/>
        <v>26</v>
      </c>
      <c r="F57" s="19">
        <v>10.6</v>
      </c>
      <c r="G57" s="17">
        <f t="shared" si="7"/>
        <v>16</v>
      </c>
      <c r="H57" s="19">
        <v>10.6</v>
      </c>
      <c r="I57" s="17">
        <f t="shared" si="8"/>
        <v>19</v>
      </c>
      <c r="J57" s="19">
        <v>11</v>
      </c>
      <c r="K57" s="17">
        <f t="shared" si="9"/>
        <v>25</v>
      </c>
      <c r="L57" s="18">
        <f t="shared" si="10"/>
        <v>32.549999999999997</v>
      </c>
      <c r="M57" s="17">
        <f t="shared" si="11"/>
        <v>28</v>
      </c>
    </row>
    <row r="58" spans="1:13" ht="15.75">
      <c r="A58" s="22" t="s">
        <v>342</v>
      </c>
      <c r="B58" s="21" t="s">
        <v>341</v>
      </c>
      <c r="C58" s="21" t="s">
        <v>331</v>
      </c>
      <c r="D58" s="20">
        <v>10.55</v>
      </c>
      <c r="E58" s="17">
        <f t="shared" si="6"/>
        <v>37</v>
      </c>
      <c r="F58" s="19">
        <v>10.27</v>
      </c>
      <c r="G58" s="17">
        <f t="shared" si="7"/>
        <v>22</v>
      </c>
      <c r="H58" s="19">
        <v>9.85</v>
      </c>
      <c r="I58" s="17">
        <f t="shared" si="8"/>
        <v>24</v>
      </c>
      <c r="J58" s="19">
        <v>11.2</v>
      </c>
      <c r="K58" s="17">
        <f t="shared" si="9"/>
        <v>22</v>
      </c>
      <c r="L58" s="18">
        <f t="shared" si="10"/>
        <v>32.020000000000003</v>
      </c>
      <c r="M58" s="17">
        <f t="shared" si="11"/>
        <v>29</v>
      </c>
    </row>
    <row r="59" spans="1:13" ht="18" customHeight="1">
      <c r="A59" s="22" t="s">
        <v>340</v>
      </c>
      <c r="B59" s="21" t="s">
        <v>339</v>
      </c>
      <c r="C59" s="21" t="s">
        <v>96</v>
      </c>
      <c r="D59" s="20">
        <v>11.1</v>
      </c>
      <c r="E59" s="17">
        <f t="shared" si="6"/>
        <v>21</v>
      </c>
      <c r="F59" s="19">
        <v>9.6999999999999993</v>
      </c>
      <c r="G59" s="17">
        <f t="shared" si="7"/>
        <v>30</v>
      </c>
      <c r="H59" s="19">
        <v>8.85</v>
      </c>
      <c r="I59" s="17">
        <f t="shared" si="8"/>
        <v>32</v>
      </c>
      <c r="J59" s="19">
        <v>11.15</v>
      </c>
      <c r="K59" s="17">
        <f t="shared" si="9"/>
        <v>23</v>
      </c>
      <c r="L59" s="18">
        <f t="shared" si="10"/>
        <v>31.949999999999996</v>
      </c>
      <c r="M59" s="17">
        <f t="shared" si="11"/>
        <v>30</v>
      </c>
    </row>
    <row r="60" spans="1:13" ht="15.75">
      <c r="A60" s="22" t="s">
        <v>338</v>
      </c>
      <c r="B60" s="21" t="s">
        <v>337</v>
      </c>
      <c r="C60" s="21" t="s">
        <v>328</v>
      </c>
      <c r="D60" s="20">
        <v>11.45</v>
      </c>
      <c r="E60" s="17">
        <f t="shared" si="6"/>
        <v>11</v>
      </c>
      <c r="F60" s="19">
        <v>9.07</v>
      </c>
      <c r="G60" s="17">
        <f t="shared" si="7"/>
        <v>34</v>
      </c>
      <c r="H60" s="19">
        <v>9.8000000000000007</v>
      </c>
      <c r="I60" s="17">
        <f t="shared" si="8"/>
        <v>25</v>
      </c>
      <c r="J60" s="19">
        <v>10.55</v>
      </c>
      <c r="K60" s="17">
        <f t="shared" si="9"/>
        <v>29</v>
      </c>
      <c r="L60" s="18">
        <f t="shared" si="10"/>
        <v>31.800000000000004</v>
      </c>
      <c r="M60" s="17">
        <f t="shared" si="11"/>
        <v>31</v>
      </c>
    </row>
    <row r="61" spans="1:13" ht="15.75">
      <c r="A61" s="22">
        <v>122</v>
      </c>
      <c r="B61" s="21" t="s">
        <v>336</v>
      </c>
      <c r="C61" s="21" t="s">
        <v>19</v>
      </c>
      <c r="D61" s="20">
        <v>11</v>
      </c>
      <c r="E61" s="17">
        <f t="shared" si="6"/>
        <v>25</v>
      </c>
      <c r="F61" s="19">
        <v>10.47</v>
      </c>
      <c r="G61" s="17">
        <f t="shared" si="7"/>
        <v>20</v>
      </c>
      <c r="H61" s="19">
        <v>9.5</v>
      </c>
      <c r="I61" s="17">
        <f t="shared" si="8"/>
        <v>26</v>
      </c>
      <c r="J61" s="19">
        <v>10.25</v>
      </c>
      <c r="K61" s="17">
        <f t="shared" si="9"/>
        <v>33</v>
      </c>
      <c r="L61" s="18">
        <f t="shared" si="10"/>
        <v>31.72</v>
      </c>
      <c r="M61" s="17">
        <f t="shared" si="11"/>
        <v>32</v>
      </c>
    </row>
    <row r="62" spans="1:13" ht="15.75">
      <c r="A62" s="22" t="s">
        <v>335</v>
      </c>
      <c r="B62" s="21" t="s">
        <v>334</v>
      </c>
      <c r="C62" s="21" t="s">
        <v>321</v>
      </c>
      <c r="D62" s="20">
        <v>10.95</v>
      </c>
      <c r="E62" s="17">
        <f t="shared" si="6"/>
        <v>26</v>
      </c>
      <c r="F62" s="19">
        <v>8.74</v>
      </c>
      <c r="G62" s="17">
        <f t="shared" si="7"/>
        <v>35</v>
      </c>
      <c r="H62" s="19">
        <v>9.1999999999999993</v>
      </c>
      <c r="I62" s="17">
        <f t="shared" si="8"/>
        <v>30</v>
      </c>
      <c r="J62" s="19">
        <v>11.3</v>
      </c>
      <c r="K62" s="17">
        <f t="shared" si="9"/>
        <v>20</v>
      </c>
      <c r="L62" s="18">
        <f t="shared" si="10"/>
        <v>31.449999999999996</v>
      </c>
      <c r="M62" s="17">
        <f t="shared" si="11"/>
        <v>33</v>
      </c>
    </row>
    <row r="63" spans="1:13" ht="15.75">
      <c r="A63" s="22" t="s">
        <v>333</v>
      </c>
      <c r="B63" s="21" t="s">
        <v>332</v>
      </c>
      <c r="C63" s="21" t="s">
        <v>331</v>
      </c>
      <c r="D63" s="20">
        <v>10.9</v>
      </c>
      <c r="E63" s="17">
        <f t="shared" si="6"/>
        <v>29</v>
      </c>
      <c r="F63" s="19">
        <v>8.64</v>
      </c>
      <c r="G63" s="17">
        <f t="shared" si="7"/>
        <v>36</v>
      </c>
      <c r="H63" s="19">
        <v>7.5</v>
      </c>
      <c r="I63" s="17">
        <f t="shared" si="8"/>
        <v>36</v>
      </c>
      <c r="J63" s="19">
        <v>11.75</v>
      </c>
      <c r="K63" s="17">
        <f t="shared" si="9"/>
        <v>10</v>
      </c>
      <c r="L63" s="18">
        <f t="shared" si="10"/>
        <v>31.29</v>
      </c>
      <c r="M63" s="17">
        <f t="shared" si="11"/>
        <v>34</v>
      </c>
    </row>
    <row r="64" spans="1:13" ht="15.75">
      <c r="A64" s="22" t="s">
        <v>330</v>
      </c>
      <c r="B64" s="21" t="s">
        <v>329</v>
      </c>
      <c r="C64" s="21" t="s">
        <v>328</v>
      </c>
      <c r="D64" s="20">
        <v>10.7</v>
      </c>
      <c r="E64" s="17">
        <f t="shared" si="6"/>
        <v>33</v>
      </c>
      <c r="F64" s="19">
        <v>9.77</v>
      </c>
      <c r="G64" s="17">
        <f t="shared" si="7"/>
        <v>28</v>
      </c>
      <c r="H64" s="19">
        <v>10.35</v>
      </c>
      <c r="I64" s="17">
        <f t="shared" si="8"/>
        <v>21</v>
      </c>
      <c r="J64" s="19">
        <v>10</v>
      </c>
      <c r="K64" s="17">
        <f t="shared" si="9"/>
        <v>36</v>
      </c>
      <c r="L64" s="18">
        <f t="shared" si="10"/>
        <v>31.05</v>
      </c>
      <c r="M64" s="17">
        <f t="shared" si="11"/>
        <v>35</v>
      </c>
    </row>
    <row r="65" spans="1:13" ht="15.75">
      <c r="A65" s="22" t="s">
        <v>327</v>
      </c>
      <c r="B65" s="21" t="s">
        <v>326</v>
      </c>
      <c r="C65" s="21" t="s">
        <v>325</v>
      </c>
      <c r="D65" s="20">
        <v>0</v>
      </c>
      <c r="E65" s="17">
        <f t="shared" si="6"/>
        <v>38</v>
      </c>
      <c r="F65" s="19">
        <v>10.1</v>
      </c>
      <c r="G65" s="17">
        <f t="shared" si="7"/>
        <v>25</v>
      </c>
      <c r="H65" s="19">
        <v>9.35</v>
      </c>
      <c r="I65" s="17">
        <f t="shared" si="8"/>
        <v>29</v>
      </c>
      <c r="J65" s="19">
        <v>10.9</v>
      </c>
      <c r="K65" s="17">
        <f t="shared" si="9"/>
        <v>26</v>
      </c>
      <c r="L65" s="18">
        <f t="shared" si="10"/>
        <v>30.35</v>
      </c>
      <c r="M65" s="17">
        <f t="shared" si="11"/>
        <v>36</v>
      </c>
    </row>
    <row r="66" spans="1:13" ht="15.75">
      <c r="A66" s="22" t="s">
        <v>324</v>
      </c>
      <c r="B66" s="21" t="s">
        <v>323</v>
      </c>
      <c r="C66" s="21" t="s">
        <v>321</v>
      </c>
      <c r="D66" s="20">
        <v>10.6</v>
      </c>
      <c r="E66" s="17">
        <f t="shared" si="6"/>
        <v>35</v>
      </c>
      <c r="F66" s="19">
        <v>9.3000000000000007</v>
      </c>
      <c r="G66" s="17">
        <f t="shared" si="7"/>
        <v>32</v>
      </c>
      <c r="H66" s="19">
        <v>8.9</v>
      </c>
      <c r="I66" s="17">
        <f t="shared" si="8"/>
        <v>31</v>
      </c>
      <c r="J66" s="19">
        <v>10.45</v>
      </c>
      <c r="K66" s="17">
        <f t="shared" si="9"/>
        <v>31</v>
      </c>
      <c r="L66" s="18">
        <f t="shared" si="10"/>
        <v>30.35</v>
      </c>
      <c r="M66" s="17">
        <f t="shared" si="11"/>
        <v>36</v>
      </c>
    </row>
    <row r="67" spans="1:13" ht="15.75">
      <c r="A67" s="22">
        <v>141</v>
      </c>
      <c r="B67" s="21" t="s">
        <v>322</v>
      </c>
      <c r="C67" s="21" t="s">
        <v>321</v>
      </c>
      <c r="D67" s="20">
        <v>11.25</v>
      </c>
      <c r="E67" s="17">
        <f t="shared" si="6"/>
        <v>16</v>
      </c>
      <c r="F67" s="19">
        <v>7.6</v>
      </c>
      <c r="G67" s="17">
        <f t="shared" si="7"/>
        <v>38</v>
      </c>
      <c r="H67" s="19">
        <v>0</v>
      </c>
      <c r="I67" s="17">
        <f t="shared" si="8"/>
        <v>38</v>
      </c>
      <c r="J67" s="19">
        <v>0</v>
      </c>
      <c r="K67" s="17">
        <f t="shared" si="9"/>
        <v>38</v>
      </c>
      <c r="L67" s="18">
        <f t="shared" si="10"/>
        <v>18.850000000000001</v>
      </c>
      <c r="M67" s="17">
        <f t="shared" si="11"/>
        <v>38</v>
      </c>
    </row>
    <row r="68" spans="1:13" ht="15.75">
      <c r="A68" s="16"/>
      <c r="B68" s="16"/>
      <c r="C68" s="16"/>
    </row>
    <row r="69" spans="1:13" ht="15.75">
      <c r="A69" s="16"/>
      <c r="B69" s="16"/>
      <c r="C69" s="16"/>
    </row>
    <row r="70" spans="1:13" ht="15.75">
      <c r="A70" s="16"/>
      <c r="B70" s="16"/>
      <c r="C70" s="16"/>
    </row>
    <row r="71" spans="1:13" ht="15.75">
      <c r="A71" s="16"/>
      <c r="B71" s="16"/>
      <c r="C71" s="16"/>
    </row>
  </sheetData>
  <mergeCells count="2">
    <mergeCell ref="A1:M1"/>
    <mergeCell ref="A2:M2"/>
  </mergeCells>
  <conditionalFormatting sqref="M3:M4 M6:M26 M28:M67">
    <cfRule type="cellIs" dxfId="2" priority="1" stopIfTrue="1" operator="equal">
      <formula>1</formula>
    </cfRule>
    <cfRule type="cellIs" dxfId="1" priority="2" stopIfTrue="1" operator="equal">
      <formula>2</formula>
    </cfRule>
    <cfRule type="cellIs" dxfId="0" priority="3" stopIfTrue="1" operator="equal">
      <formula>3</formula>
    </cfRule>
  </conditionalFormatting>
  <pageMargins left="0.31496062992125984" right="0.11811023622047245"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Beginner</vt:lpstr>
      <vt:lpstr>Intermediate</vt:lpstr>
      <vt:lpstr>Advanced</vt:lpstr>
      <vt:lpstr>Intermediate!Print_Area</vt:lpstr>
      <vt:lpstr>Beginner!Print_Titles</vt:lpstr>
      <vt:lpstr>Intermediate!Print_Titles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G. Walker</dc:creator>
  <cp:lastModifiedBy>mark</cp:lastModifiedBy>
  <cp:lastPrinted>2017-05-14T19:52:53Z</cp:lastPrinted>
  <dcterms:created xsi:type="dcterms:W3CDTF">2001-03-01T16:02:46Z</dcterms:created>
  <dcterms:modified xsi:type="dcterms:W3CDTF">2017-05-16T20:01:41Z</dcterms:modified>
</cp:coreProperties>
</file>