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40" yWindow="240" windowWidth="25365" windowHeight="16440" tabRatio="500"/>
  </bookViews>
  <sheets>
    <sheet name="Sheet1" sheetId="1" r:id="rId1"/>
  </sheets>
  <definedNames>
    <definedName name="_xlnm.Print_Area" localSheetId="0">Sheet1!$A$1:$P$93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93" i="1"/>
  <c r="P93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O93"/>
  <c r="M93"/>
  <c r="K93"/>
  <c r="I93"/>
  <c r="G93"/>
  <c r="E93"/>
  <c r="P92"/>
  <c r="O92"/>
  <c r="M92"/>
  <c r="K92"/>
  <c r="I92"/>
  <c r="G92"/>
  <c r="E92"/>
  <c r="P91"/>
  <c r="O91"/>
  <c r="M91"/>
  <c r="K91"/>
  <c r="I91"/>
  <c r="G91"/>
  <c r="E91"/>
  <c r="P90"/>
  <c r="O90"/>
  <c r="M90"/>
  <c r="K90"/>
  <c r="I90"/>
  <c r="G90"/>
  <c r="E90"/>
  <c r="P89"/>
  <c r="O89"/>
  <c r="M89"/>
  <c r="K89"/>
  <c r="I89"/>
  <c r="G89"/>
  <c r="E89"/>
  <c r="P88"/>
  <c r="O88"/>
  <c r="M88"/>
  <c r="K88"/>
  <c r="I88"/>
  <c r="G88"/>
  <c r="E88"/>
  <c r="P87"/>
  <c r="O87"/>
  <c r="M87"/>
  <c r="K87"/>
  <c r="I87"/>
  <c r="G87"/>
  <c r="E87"/>
  <c r="P86"/>
  <c r="O86"/>
  <c r="M86"/>
  <c r="K86"/>
  <c r="I86"/>
  <c r="G86"/>
  <c r="E86"/>
  <c r="P85"/>
  <c r="O85"/>
  <c r="M85"/>
  <c r="K85"/>
  <c r="I85"/>
  <c r="G85"/>
  <c r="E85"/>
  <c r="P84"/>
  <c r="O84"/>
  <c r="M84"/>
  <c r="K84"/>
  <c r="I84"/>
  <c r="G84"/>
  <c r="E84"/>
  <c r="P83"/>
  <c r="O83"/>
  <c r="M83"/>
  <c r="K83"/>
  <c r="I83"/>
  <c r="G83"/>
  <c r="E83"/>
  <c r="P82"/>
  <c r="O82"/>
  <c r="M82"/>
  <c r="K82"/>
  <c r="I82"/>
  <c r="G82"/>
  <c r="E82"/>
  <c r="P81"/>
  <c r="O81"/>
  <c r="M81"/>
  <c r="K81"/>
  <c r="I81"/>
  <c r="G81"/>
  <c r="E81"/>
  <c r="P80"/>
  <c r="O80"/>
  <c r="M80"/>
  <c r="K80"/>
  <c r="I80"/>
  <c r="G80"/>
  <c r="E80"/>
  <c r="P79"/>
  <c r="O79"/>
  <c r="M79"/>
  <c r="K79"/>
  <c r="I79"/>
  <c r="G79"/>
  <c r="E79"/>
  <c r="P78"/>
  <c r="O78"/>
  <c r="M78"/>
  <c r="K78"/>
  <c r="I78"/>
  <c r="G78"/>
  <c r="E78"/>
  <c r="P77"/>
  <c r="O77"/>
  <c r="M77"/>
  <c r="K77"/>
  <c r="I77"/>
  <c r="G77"/>
  <c r="E77"/>
  <c r="P76"/>
  <c r="O76"/>
  <c r="M76"/>
  <c r="K76"/>
  <c r="I76"/>
  <c r="G76"/>
  <c r="E76"/>
  <c r="P75"/>
  <c r="O75"/>
  <c r="M75"/>
  <c r="K75"/>
  <c r="I75"/>
  <c r="G75"/>
  <c r="E75"/>
  <c r="P74"/>
  <c r="O74"/>
  <c r="M74"/>
  <c r="K74"/>
  <c r="I74"/>
  <c r="G74"/>
  <c r="E74"/>
  <c r="P73"/>
  <c r="O73"/>
  <c r="M73"/>
  <c r="K73"/>
  <c r="I73"/>
  <c r="G73"/>
  <c r="E73"/>
  <c r="P72"/>
  <c r="O72"/>
  <c r="M72"/>
  <c r="K72"/>
  <c r="I72"/>
  <c r="G72"/>
  <c r="E72"/>
  <c r="P71"/>
  <c r="O71"/>
  <c r="M71"/>
  <c r="K71"/>
  <c r="I71"/>
  <c r="G71"/>
  <c r="E71"/>
  <c r="P70"/>
  <c r="O70"/>
  <c r="M70"/>
  <c r="K70"/>
  <c r="I70"/>
  <c r="G70"/>
  <c r="E70"/>
  <c r="P69"/>
  <c r="O69"/>
  <c r="M69"/>
  <c r="K69"/>
  <c r="I69"/>
  <c r="G69"/>
  <c r="E69"/>
  <c r="P68"/>
  <c r="O68"/>
  <c r="M68"/>
  <c r="K68"/>
  <c r="I68"/>
  <c r="G68"/>
  <c r="E68"/>
  <c r="P67"/>
  <c r="O67"/>
  <c r="M67"/>
  <c r="K67"/>
  <c r="I67"/>
  <c r="G67"/>
  <c r="E67"/>
  <c r="P66"/>
  <c r="O66"/>
  <c r="M66"/>
  <c r="K66"/>
  <c r="I66"/>
  <c r="G66"/>
  <c r="E66"/>
  <c r="P65"/>
  <c r="O65"/>
  <c r="M65"/>
  <c r="K65"/>
  <c r="I65"/>
  <c r="G65"/>
  <c r="E65"/>
  <c r="P64"/>
  <c r="O64"/>
  <c r="M64"/>
  <c r="K64"/>
  <c r="I64"/>
  <c r="G64"/>
  <c r="E64"/>
  <c r="P63"/>
  <c r="O63"/>
  <c r="M63"/>
  <c r="K63"/>
  <c r="I63"/>
  <c r="G63"/>
  <c r="E63"/>
  <c r="P62"/>
  <c r="O62"/>
  <c r="M62"/>
  <c r="K62"/>
  <c r="I62"/>
  <c r="G62"/>
  <c r="E62"/>
  <c r="P61"/>
  <c r="O61"/>
  <c r="M61"/>
  <c r="K61"/>
  <c r="I61"/>
  <c r="G61"/>
  <c r="E61"/>
  <c r="P60"/>
  <c r="O60"/>
  <c r="M60"/>
  <c r="K60"/>
  <c r="I60"/>
  <c r="G60"/>
  <c r="E60"/>
  <c r="P59"/>
  <c r="O59"/>
  <c r="M59"/>
  <c r="K59"/>
  <c r="I59"/>
  <c r="G59"/>
  <c r="E59"/>
  <c r="P58"/>
  <c r="O58"/>
  <c r="M58"/>
  <c r="K58"/>
  <c r="I58"/>
  <c r="G58"/>
  <c r="E58"/>
  <c r="P57"/>
  <c r="O57"/>
  <c r="M57"/>
  <c r="K57"/>
  <c r="I57"/>
  <c r="G57"/>
  <c r="E57"/>
  <c r="P56"/>
  <c r="O56"/>
  <c r="M56"/>
  <c r="K56"/>
  <c r="I56"/>
  <c r="G56"/>
  <c r="E56"/>
  <c r="P55"/>
  <c r="O55"/>
  <c r="M55"/>
  <c r="K55"/>
  <c r="I55"/>
  <c r="G55"/>
  <c r="E55"/>
  <c r="P54"/>
  <c r="O54"/>
  <c r="M54"/>
  <c r="K54"/>
  <c r="I54"/>
  <c r="G54"/>
  <c r="E54"/>
  <c r="P53"/>
  <c r="O53"/>
  <c r="M53"/>
  <c r="K53"/>
  <c r="I53"/>
  <c r="G53"/>
  <c r="E53"/>
  <c r="P52"/>
  <c r="O52"/>
  <c r="M52"/>
  <c r="K52"/>
  <c r="I52"/>
  <c r="G52"/>
  <c r="E52"/>
  <c r="N48"/>
  <c r="P48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O48"/>
  <c r="M48"/>
  <c r="K48"/>
  <c r="I48"/>
  <c r="G48"/>
  <c r="E48"/>
  <c r="P47"/>
  <c r="O47"/>
  <c r="M47"/>
  <c r="K47"/>
  <c r="I47"/>
  <c r="G47"/>
  <c r="E47"/>
  <c r="P46"/>
  <c r="O46"/>
  <c r="M46"/>
  <c r="K46"/>
  <c r="I46"/>
  <c r="G46"/>
  <c r="E46"/>
  <c r="P45"/>
  <c r="O45"/>
  <c r="M45"/>
  <c r="K45"/>
  <c r="I45"/>
  <c r="G45"/>
  <c r="E45"/>
  <c r="P44"/>
  <c r="O44"/>
  <c r="M44"/>
  <c r="K44"/>
  <c r="I44"/>
  <c r="G44"/>
  <c r="E44"/>
  <c r="P43"/>
  <c r="O43"/>
  <c r="M43"/>
  <c r="K43"/>
  <c r="I43"/>
  <c r="G43"/>
  <c r="E43"/>
  <c r="P42"/>
  <c r="O42"/>
  <c r="M42"/>
  <c r="K42"/>
  <c r="I42"/>
  <c r="G42"/>
  <c r="E42"/>
  <c r="P41"/>
  <c r="O41"/>
  <c r="M41"/>
  <c r="K41"/>
  <c r="I41"/>
  <c r="G41"/>
  <c r="E41"/>
  <c r="P40"/>
  <c r="O40"/>
  <c r="M40"/>
  <c r="K40"/>
  <c r="I40"/>
  <c r="G40"/>
  <c r="E40"/>
  <c r="P39"/>
  <c r="O39"/>
  <c r="M39"/>
  <c r="K39"/>
  <c r="I39"/>
  <c r="G39"/>
  <c r="E39"/>
  <c r="P38"/>
  <c r="O38"/>
  <c r="M38"/>
  <c r="K38"/>
  <c r="I38"/>
  <c r="G38"/>
  <c r="E38"/>
  <c r="P37"/>
  <c r="O37"/>
  <c r="M37"/>
  <c r="K37"/>
  <c r="I37"/>
  <c r="G37"/>
  <c r="E37"/>
  <c r="P36"/>
  <c r="O36"/>
  <c r="M36"/>
  <c r="K36"/>
  <c r="I36"/>
  <c r="G36"/>
  <c r="E36"/>
  <c r="P35"/>
  <c r="O35"/>
  <c r="M35"/>
  <c r="K35"/>
  <c r="I35"/>
  <c r="G35"/>
  <c r="E35"/>
  <c r="P34"/>
  <c r="O34"/>
  <c r="M34"/>
  <c r="K34"/>
  <c r="I34"/>
  <c r="G34"/>
  <c r="E34"/>
  <c r="P33"/>
  <c r="O33"/>
  <c r="M33"/>
  <c r="K33"/>
  <c r="I33"/>
  <c r="G33"/>
  <c r="E33"/>
  <c r="P32"/>
  <c r="O32"/>
  <c r="M32"/>
  <c r="K32"/>
  <c r="I32"/>
  <c r="G32"/>
  <c r="E32"/>
  <c r="P31"/>
  <c r="O31"/>
  <c r="M31"/>
  <c r="K31"/>
  <c r="I31"/>
  <c r="G31"/>
  <c r="E31"/>
  <c r="P30"/>
  <c r="O30"/>
  <c r="M30"/>
  <c r="K30"/>
  <c r="I30"/>
  <c r="G30"/>
  <c r="E30"/>
  <c r="P29"/>
  <c r="O29"/>
  <c r="M29"/>
  <c r="K29"/>
  <c r="I29"/>
  <c r="G29"/>
  <c r="E29"/>
  <c r="P28"/>
  <c r="O28"/>
  <c r="M28"/>
  <c r="K28"/>
  <c r="I28"/>
  <c r="G28"/>
  <c r="E28"/>
  <c r="P27"/>
  <c r="O27"/>
  <c r="M27"/>
  <c r="K27"/>
  <c r="I27"/>
  <c r="G27"/>
  <c r="E27"/>
  <c r="P26"/>
  <c r="O26"/>
  <c r="M26"/>
  <c r="K26"/>
  <c r="I26"/>
  <c r="G26"/>
  <c r="E26"/>
  <c r="N22"/>
  <c r="P22"/>
  <c r="N8"/>
  <c r="N9"/>
  <c r="N10"/>
  <c r="N11"/>
  <c r="N12"/>
  <c r="N13"/>
  <c r="N14"/>
  <c r="N15"/>
  <c r="N16"/>
  <c r="N17"/>
  <c r="N18"/>
  <c r="N19"/>
  <c r="N20"/>
  <c r="N21"/>
  <c r="O22"/>
  <c r="M22"/>
  <c r="K22"/>
  <c r="I22"/>
  <c r="G22"/>
  <c r="E22"/>
  <c r="P21"/>
  <c r="O21"/>
  <c r="M21"/>
  <c r="K21"/>
  <c r="I21"/>
  <c r="G21"/>
  <c r="E21"/>
  <c r="P20"/>
  <c r="O20"/>
  <c r="M20"/>
  <c r="K20"/>
  <c r="I20"/>
  <c r="G20"/>
  <c r="E20"/>
  <c r="P19"/>
  <c r="O19"/>
  <c r="M19"/>
  <c r="K19"/>
  <c r="I19"/>
  <c r="G19"/>
  <c r="E19"/>
  <c r="P18"/>
  <c r="O18"/>
  <c r="M18"/>
  <c r="K18"/>
  <c r="I18"/>
  <c r="G18"/>
  <c r="E18"/>
  <c r="P17"/>
  <c r="O17"/>
  <c r="M17"/>
  <c r="K17"/>
  <c r="I17"/>
  <c r="G17"/>
  <c r="E17"/>
  <c r="P16"/>
  <c r="O16"/>
  <c r="M16"/>
  <c r="K16"/>
  <c r="I16"/>
  <c r="G16"/>
  <c r="E16"/>
  <c r="P15"/>
  <c r="O15"/>
  <c r="M15"/>
  <c r="K15"/>
  <c r="I15"/>
  <c r="G15"/>
  <c r="E15"/>
  <c r="P14"/>
  <c r="O14"/>
  <c r="M14"/>
  <c r="K14"/>
  <c r="I14"/>
  <c r="G14"/>
  <c r="E14"/>
  <c r="P13"/>
  <c r="O13"/>
  <c r="M13"/>
  <c r="K13"/>
  <c r="I13"/>
  <c r="G13"/>
  <c r="E13"/>
  <c r="P12"/>
  <c r="O12"/>
  <c r="M12"/>
  <c r="K12"/>
  <c r="I12"/>
  <c r="G12"/>
  <c r="E12"/>
  <c r="P11"/>
  <c r="O11"/>
  <c r="M11"/>
  <c r="K11"/>
  <c r="I11"/>
  <c r="G11"/>
  <c r="E11"/>
  <c r="P10"/>
  <c r="O10"/>
  <c r="M10"/>
  <c r="K10"/>
  <c r="I10"/>
  <c r="G10"/>
  <c r="E10"/>
  <c r="P9"/>
  <c r="O9"/>
  <c r="M9"/>
  <c r="K9"/>
  <c r="I9"/>
  <c r="G9"/>
  <c r="E9"/>
  <c r="P8"/>
  <c r="O8"/>
  <c r="M8"/>
  <c r="K8"/>
  <c r="I8"/>
  <c r="G8"/>
  <c r="E8"/>
</calcChain>
</file>

<file path=xl/sharedStrings.xml><?xml version="1.0" encoding="utf-8"?>
<sst xmlns="http://schemas.openxmlformats.org/spreadsheetml/2006/main" count="231" uniqueCount="165">
  <si>
    <t>WEST MIDLANDS REGIONAL GRADE 2 AND 1 CHAMPIONSHIPS</t>
  </si>
  <si>
    <t>24th APRIL 2016</t>
  </si>
  <si>
    <t>NAME</t>
  </si>
  <si>
    <t>CLUB</t>
  </si>
  <si>
    <t>VAULT</t>
  </si>
  <si>
    <t>POSn</t>
  </si>
  <si>
    <t>BARS</t>
  </si>
  <si>
    <t>BEAM</t>
  </si>
  <si>
    <t>FLOOR</t>
  </si>
  <si>
    <t>R &amp; C</t>
  </si>
  <si>
    <t>TOTAL</t>
  </si>
  <si>
    <t xml:space="preserve">REGIONAL GRADE 1 </t>
  </si>
  <si>
    <t>Bethany Haslam</t>
  </si>
  <si>
    <t>CHELMSLEY WOOD</t>
  </si>
  <si>
    <t>Lucy Halford</t>
  </si>
  <si>
    <t>BIRMINGHAM FLAMES</t>
  </si>
  <si>
    <t>Aimee Murphy</t>
  </si>
  <si>
    <t>REVOLUTION</t>
  </si>
  <si>
    <t>73</t>
  </si>
  <si>
    <t>Kacie Carnall</t>
  </si>
  <si>
    <t>TAMWORTH</t>
  </si>
  <si>
    <t>69</t>
  </si>
  <si>
    <t>Abigail Godsall</t>
  </si>
  <si>
    <t>HEREFORD SPARKS</t>
  </si>
  <si>
    <t>79</t>
  </si>
  <si>
    <t>Freya Lewis</t>
  </si>
  <si>
    <t>EAST STAFFS</t>
  </si>
  <si>
    <t>82</t>
  </si>
  <si>
    <t>Ellie Lashford</t>
  </si>
  <si>
    <t>WYRE FOREST</t>
  </si>
  <si>
    <t>75</t>
  </si>
  <si>
    <t>Jessica Fry</t>
  </si>
  <si>
    <t>UTTOXETER</t>
  </si>
  <si>
    <t>81</t>
  </si>
  <si>
    <t>Hannah Wedgwood</t>
  </si>
  <si>
    <t>74</t>
  </si>
  <si>
    <t>Alice Ferriday</t>
  </si>
  <si>
    <t>68</t>
  </si>
  <si>
    <t>Molly Horne</t>
  </si>
  <si>
    <t>CITY OF WORCESTER</t>
  </si>
  <si>
    <t>Lucy Clark</t>
  </si>
  <si>
    <t>PARK WREKIN</t>
  </si>
  <si>
    <t>Zoe Keen</t>
  </si>
  <si>
    <t>71</t>
  </si>
  <si>
    <t>Lucy E Meredith</t>
  </si>
  <si>
    <t>Harriet Jones</t>
  </si>
  <si>
    <t xml:space="preserve">REGIONAL GRADE 2 </t>
  </si>
  <si>
    <t>60</t>
  </si>
  <si>
    <t>Martine Scarratt</t>
  </si>
  <si>
    <t>BIRCHES VALLEY</t>
  </si>
  <si>
    <t>Chloe Moore</t>
  </si>
  <si>
    <t>45</t>
  </si>
  <si>
    <t>Poppy Haughton</t>
  </si>
  <si>
    <t>Eleanor Cartwright</t>
  </si>
  <si>
    <t>Morgan Seagrave</t>
  </si>
  <si>
    <t>66</t>
  </si>
  <si>
    <t>Grace Lawrence</t>
  </si>
  <si>
    <t>59</t>
  </si>
  <si>
    <t>Rebecca Pearce</t>
  </si>
  <si>
    <t>64</t>
  </si>
  <si>
    <t>Thea Jones</t>
  </si>
  <si>
    <t>SHS ACADEMY</t>
  </si>
  <si>
    <t>65</t>
  </si>
  <si>
    <t>Isabel Larsen</t>
  </si>
  <si>
    <t>AIRBORNE</t>
  </si>
  <si>
    <t>52</t>
  </si>
  <si>
    <t>Ellie Haslam</t>
  </si>
  <si>
    <t>Ellie Hewison</t>
  </si>
  <si>
    <t>Francesca Ward</t>
  </si>
  <si>
    <t>Tilly Perryman</t>
  </si>
  <si>
    <t>56</t>
  </si>
  <si>
    <t>Jessica  Edwards</t>
  </si>
  <si>
    <t>54</t>
  </si>
  <si>
    <t>Catherine Singh</t>
  </si>
  <si>
    <t>India James</t>
  </si>
  <si>
    <t>55</t>
  </si>
  <si>
    <t>Bethan Ashley-Brown</t>
  </si>
  <si>
    <t>Emily Irving</t>
  </si>
  <si>
    <t>46</t>
  </si>
  <si>
    <t>Martha Bradley</t>
  </si>
  <si>
    <t>Maisy Blewitt</t>
  </si>
  <si>
    <t>Eleanor Dakin</t>
  </si>
  <si>
    <t>CITY OF STOKE</t>
  </si>
  <si>
    <t>49</t>
  </si>
  <si>
    <t>Hannah Miller</t>
  </si>
  <si>
    <t>47</t>
  </si>
  <si>
    <t>Grace Cook</t>
  </si>
  <si>
    <t>REGIONAL GRADE 3</t>
  </si>
  <si>
    <t>Lauren Wild</t>
  </si>
  <si>
    <t>Gemma Turner</t>
  </si>
  <si>
    <t>4</t>
  </si>
  <si>
    <t>Olivia Bates</t>
  </si>
  <si>
    <t>WOLVERHAMPTON</t>
  </si>
  <si>
    <t>14</t>
  </si>
  <si>
    <t>Isabelle Matkin</t>
  </si>
  <si>
    <t>16</t>
  </si>
  <si>
    <t>Sarah Longworth</t>
  </si>
  <si>
    <t>27</t>
  </si>
  <si>
    <t>Danielle Jukes</t>
  </si>
  <si>
    <t>10</t>
  </si>
  <si>
    <t>Francesca Harvey</t>
  </si>
  <si>
    <t>17</t>
  </si>
  <si>
    <t>Tess Ward</t>
  </si>
  <si>
    <t>Holly Clarke</t>
  </si>
  <si>
    <t>24</t>
  </si>
  <si>
    <t>Keira Moore</t>
  </si>
  <si>
    <t>22</t>
  </si>
  <si>
    <t>Imogen Grace Lamb</t>
  </si>
  <si>
    <t>36</t>
  </si>
  <si>
    <t>Eliza Cripwell</t>
  </si>
  <si>
    <t>34</t>
  </si>
  <si>
    <t>Lily Batstone</t>
  </si>
  <si>
    <t>43</t>
  </si>
  <si>
    <t>Cora Leo</t>
  </si>
  <si>
    <t>8</t>
  </si>
  <si>
    <t>Amy Hughes</t>
  </si>
  <si>
    <t>Olivia Darlington</t>
  </si>
  <si>
    <t>12</t>
  </si>
  <si>
    <t>Lucy Clarke</t>
  </si>
  <si>
    <t>44</t>
  </si>
  <si>
    <t>Anya Halusi</t>
  </si>
  <si>
    <t>28</t>
  </si>
  <si>
    <t>Catrise Hart</t>
  </si>
  <si>
    <t>CITY OF BIRMINGHAM</t>
  </si>
  <si>
    <t>26</t>
  </si>
  <si>
    <t>Amy Robinson</t>
  </si>
  <si>
    <t>11</t>
  </si>
  <si>
    <t>Abbie Johnson</t>
  </si>
  <si>
    <t>Megan Slatcher-Ball</t>
  </si>
  <si>
    <t>39</t>
  </si>
  <si>
    <t>Grace Cooper</t>
  </si>
  <si>
    <t>29</t>
  </si>
  <si>
    <t>Naomi Wayt</t>
  </si>
  <si>
    <t>ERDINGTON</t>
  </si>
  <si>
    <t>Tiarna Westley</t>
  </si>
  <si>
    <t>EARLS</t>
  </si>
  <si>
    <t>37</t>
  </si>
  <si>
    <t>Sian Culwick</t>
  </si>
  <si>
    <t>33</t>
  </si>
  <si>
    <t>Anna Preece</t>
  </si>
  <si>
    <t>38</t>
  </si>
  <si>
    <t>Emily Leaver</t>
  </si>
  <si>
    <t>42</t>
  </si>
  <si>
    <t>Catherine Woollaston</t>
  </si>
  <si>
    <t>Tyarnna Johnson</t>
  </si>
  <si>
    <t>Tamsin Kemish</t>
  </si>
  <si>
    <t>Alannah Reilly</t>
  </si>
  <si>
    <t>Rachel Burke</t>
  </si>
  <si>
    <t>Isobel Brugger</t>
  </si>
  <si>
    <t>Ruby Austin</t>
  </si>
  <si>
    <t>31</t>
  </si>
  <si>
    <t>Ella Rocca</t>
  </si>
  <si>
    <t>3</t>
  </si>
  <si>
    <t>Catherine Thomas</t>
  </si>
  <si>
    <t>NUNEATON</t>
  </si>
  <si>
    <t>2</t>
  </si>
  <si>
    <t>Hannah Roberts</t>
  </si>
  <si>
    <t>41</t>
  </si>
  <si>
    <t>Jemima Minchin</t>
  </si>
  <si>
    <t>23</t>
  </si>
  <si>
    <t>Olivia Davidson</t>
  </si>
  <si>
    <t>32</t>
  </si>
  <si>
    <t>Emily Godsall</t>
  </si>
  <si>
    <t>35</t>
  </si>
  <si>
    <t>Isabelle Robson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</si>
</sst>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6"/>
      <name val="Arial"/>
      <family val="2"/>
    </font>
    <font>
      <strike/>
      <sz val="1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/>
    <xf numFmtId="164" fontId="2" fillId="0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Border="1"/>
    <xf numFmtId="0" fontId="3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0" fontId="4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4" fontId="1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/>
  </cellXfs>
  <cellStyles count="1">
    <cellStyle name="Normal" xfId="0" builtinId="0"/>
  </cellStyles>
  <dxfs count="3">
    <dxf>
      <fill>
        <patternFill>
          <bgColor indexed="52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P93"/>
  <sheetViews>
    <sheetView tabSelected="1" topLeftCell="A49" workbookViewId="0">
      <selection activeCell="T67" sqref="T67"/>
    </sheetView>
  </sheetViews>
  <sheetFormatPr defaultColWidth="11" defaultRowHeight="15.75"/>
  <cols>
    <col min="2" max="2" width="15.125" customWidth="1"/>
    <col min="3" max="3" width="19.5" bestFit="1" customWidth="1"/>
    <col min="4" max="4" width="6.5" bestFit="1" customWidth="1"/>
    <col min="5" max="5" width="5.125" bestFit="1" customWidth="1"/>
    <col min="6" max="6" width="5.625" bestFit="1" customWidth="1"/>
    <col min="7" max="7" width="5.125" bestFit="1" customWidth="1"/>
    <col min="8" max="8" width="6.125" bestFit="1" customWidth="1"/>
    <col min="9" max="9" width="5.125" bestFit="1" customWidth="1"/>
    <col min="10" max="10" width="6.625" bestFit="1" customWidth="1"/>
    <col min="11" max="11" width="5.125" bestFit="1" customWidth="1"/>
    <col min="12" max="12" width="5.625" bestFit="1" customWidth="1"/>
    <col min="13" max="13" width="5.125" bestFit="1" customWidth="1"/>
    <col min="14" max="14" width="6.5" bestFit="1" customWidth="1"/>
    <col min="15" max="15" width="5.125" bestFit="1" customWidth="1"/>
    <col min="16" max="16" width="1.625" bestFit="1" customWidth="1"/>
  </cols>
  <sheetData>
    <row r="1" spans="1:16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  <c r="P1" s="1"/>
    </row>
    <row r="2" spans="1:16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  <c r="P2" s="1"/>
    </row>
    <row r="3" spans="1:16">
      <c r="A3" s="2"/>
      <c r="B3" s="2"/>
      <c r="C3" s="2"/>
      <c r="D3" s="3"/>
      <c r="E3" s="1"/>
      <c r="F3" s="3"/>
      <c r="G3" s="1"/>
      <c r="H3" s="3"/>
      <c r="I3" s="1"/>
      <c r="J3" s="3"/>
      <c r="K3" s="1"/>
      <c r="L3" s="1"/>
      <c r="M3" s="1"/>
      <c r="N3" s="1"/>
      <c r="O3" s="1"/>
      <c r="P3" s="1"/>
    </row>
    <row r="4" spans="1:16">
      <c r="A4" s="2"/>
      <c r="B4" s="2" t="s">
        <v>2</v>
      </c>
      <c r="C4" s="2" t="s">
        <v>3</v>
      </c>
      <c r="D4" s="4" t="s">
        <v>4</v>
      </c>
      <c r="E4" s="1" t="s">
        <v>5</v>
      </c>
      <c r="F4" s="4" t="s">
        <v>6</v>
      </c>
      <c r="G4" s="1" t="s">
        <v>5</v>
      </c>
      <c r="H4" s="4" t="s">
        <v>7</v>
      </c>
      <c r="I4" s="1" t="s">
        <v>5</v>
      </c>
      <c r="J4" s="4" t="s">
        <v>8</v>
      </c>
      <c r="K4" s="1" t="s">
        <v>5</v>
      </c>
      <c r="L4" s="4" t="s">
        <v>9</v>
      </c>
      <c r="M4" s="5" t="s">
        <v>5</v>
      </c>
      <c r="N4" s="1" t="s">
        <v>10</v>
      </c>
      <c r="O4" s="1" t="s">
        <v>5</v>
      </c>
      <c r="P4" s="6"/>
    </row>
    <row r="5" spans="1:16">
      <c r="A5" s="2"/>
      <c r="B5" s="2"/>
      <c r="C5" s="2"/>
      <c r="D5" s="4"/>
      <c r="E5" s="1"/>
      <c r="F5" s="4"/>
      <c r="G5" s="1"/>
      <c r="H5" s="4"/>
      <c r="I5" s="1"/>
      <c r="J5" s="4"/>
      <c r="K5" s="1"/>
      <c r="L5" s="4"/>
      <c r="M5" s="5"/>
      <c r="N5" s="1"/>
      <c r="O5" s="1"/>
      <c r="P5" s="6"/>
    </row>
    <row r="6" spans="1:16" ht="18.75">
      <c r="A6" s="2"/>
      <c r="B6" s="7" t="s">
        <v>11</v>
      </c>
      <c r="C6" s="2"/>
      <c r="D6" s="4"/>
      <c r="E6" s="1"/>
      <c r="F6" s="4"/>
      <c r="G6" s="1"/>
      <c r="H6" s="4"/>
      <c r="I6" s="1"/>
      <c r="J6" s="4"/>
      <c r="K6" s="1"/>
      <c r="L6" s="4"/>
      <c r="M6" s="5"/>
      <c r="N6" s="1"/>
      <c r="O6" s="1"/>
      <c r="P6" s="6"/>
    </row>
    <row r="7" spans="1:16">
      <c r="A7" s="2"/>
      <c r="B7" s="2"/>
      <c r="C7" s="2"/>
      <c r="D7" s="4"/>
      <c r="E7" s="1"/>
      <c r="F7" s="4"/>
      <c r="G7" s="1"/>
      <c r="H7" s="4"/>
      <c r="I7" s="1"/>
      <c r="J7" s="4"/>
      <c r="K7" s="1"/>
      <c r="L7" s="4"/>
      <c r="M7" s="1"/>
      <c r="N7" s="1"/>
      <c r="O7" s="1"/>
      <c r="P7" s="1"/>
    </row>
    <row r="8" spans="1:16">
      <c r="A8" s="8">
        <v>77</v>
      </c>
      <c r="B8" s="9" t="s">
        <v>12</v>
      </c>
      <c r="C8" s="9" t="s">
        <v>13</v>
      </c>
      <c r="D8" s="10">
        <v>12.77</v>
      </c>
      <c r="E8" s="11">
        <f t="shared" ref="E8:E22" si="0">RANK(D8,D$8:D$22)</f>
        <v>2</v>
      </c>
      <c r="F8" s="10">
        <v>12.25</v>
      </c>
      <c r="G8" s="11">
        <f t="shared" ref="G8:G22" si="1">RANK(F8,F$8:F$22)</f>
        <v>4</v>
      </c>
      <c r="H8" s="10">
        <v>12.6</v>
      </c>
      <c r="I8" s="11">
        <f t="shared" ref="I8:I22" si="2">RANK(H8,H$8:H$22)</f>
        <v>1</v>
      </c>
      <c r="J8" s="10">
        <v>9.85</v>
      </c>
      <c r="K8" s="11">
        <f t="shared" ref="K8:K22" si="3">RANK(J8,J$8:J$22)</f>
        <v>8</v>
      </c>
      <c r="L8" s="10">
        <v>12.7</v>
      </c>
      <c r="M8" s="11">
        <f t="shared" ref="M8:M22" si="4">RANK(L8,L$8:L$22)</f>
        <v>1</v>
      </c>
      <c r="N8" s="12">
        <f t="shared" ref="N8:N22" si="5">D8+F8+H8+J8+L8</f>
        <v>60.17</v>
      </c>
      <c r="O8" s="11">
        <f t="shared" ref="O8:O22" si="6">RANK(N8,N$8:N$22)</f>
        <v>1</v>
      </c>
      <c r="P8" s="13" t="str">
        <f t="shared" ref="P8:P22" si="7">IF(N8&lt;47.5,"F",(IF(N8&lt;52.5,"P",IF(N8&lt;57.5,"C","D"))))</f>
        <v>D</v>
      </c>
    </row>
    <row r="9" spans="1:16" s="23" customFormat="1">
      <c r="A9" s="8">
        <v>78</v>
      </c>
      <c r="B9" s="9" t="s">
        <v>14</v>
      </c>
      <c r="C9" s="9" t="s">
        <v>15</v>
      </c>
      <c r="D9" s="10">
        <v>12.67</v>
      </c>
      <c r="E9" s="9">
        <f t="shared" si="0"/>
        <v>4</v>
      </c>
      <c r="F9" s="10">
        <v>12.3</v>
      </c>
      <c r="G9" s="9">
        <f t="shared" si="1"/>
        <v>3</v>
      </c>
      <c r="H9" s="10">
        <v>10.95</v>
      </c>
      <c r="I9" s="9">
        <f t="shared" si="2"/>
        <v>6</v>
      </c>
      <c r="J9" s="10">
        <v>11.1</v>
      </c>
      <c r="K9" s="9">
        <f t="shared" si="3"/>
        <v>2</v>
      </c>
      <c r="L9" s="10">
        <v>12.3</v>
      </c>
      <c r="M9" s="9">
        <f t="shared" si="4"/>
        <v>6</v>
      </c>
      <c r="N9" s="21">
        <f t="shared" si="5"/>
        <v>59.320000000000007</v>
      </c>
      <c r="O9" s="9">
        <f t="shared" si="6"/>
        <v>2</v>
      </c>
      <c r="P9" s="22" t="str">
        <f t="shared" si="7"/>
        <v>D</v>
      </c>
    </row>
    <row r="10" spans="1:16">
      <c r="A10" s="8">
        <v>72</v>
      </c>
      <c r="B10" s="14" t="s">
        <v>16</v>
      </c>
      <c r="C10" s="14" t="s">
        <v>17</v>
      </c>
      <c r="D10" s="10">
        <v>12.47</v>
      </c>
      <c r="E10" s="11">
        <f t="shared" si="0"/>
        <v>7</v>
      </c>
      <c r="F10" s="10">
        <v>12.55</v>
      </c>
      <c r="G10" s="11">
        <f t="shared" si="1"/>
        <v>1</v>
      </c>
      <c r="H10" s="10">
        <v>11.7</v>
      </c>
      <c r="I10" s="11">
        <f t="shared" si="2"/>
        <v>3</v>
      </c>
      <c r="J10" s="10">
        <v>9.9499999999999993</v>
      </c>
      <c r="K10" s="11">
        <f t="shared" si="3"/>
        <v>7</v>
      </c>
      <c r="L10" s="10">
        <v>12.4</v>
      </c>
      <c r="M10" s="11">
        <f t="shared" si="4"/>
        <v>4</v>
      </c>
      <c r="N10" s="12">
        <f t="shared" si="5"/>
        <v>59.07</v>
      </c>
      <c r="O10" s="11">
        <f t="shared" si="6"/>
        <v>3</v>
      </c>
      <c r="P10" s="13" t="str">
        <f t="shared" si="7"/>
        <v>D</v>
      </c>
    </row>
    <row r="11" spans="1:16">
      <c r="A11" s="8" t="s">
        <v>18</v>
      </c>
      <c r="B11" s="9" t="s">
        <v>19</v>
      </c>
      <c r="C11" s="9" t="s">
        <v>20</v>
      </c>
      <c r="D11" s="10">
        <v>12.4</v>
      </c>
      <c r="E11" s="11">
        <f t="shared" si="0"/>
        <v>9</v>
      </c>
      <c r="F11" s="10">
        <v>12.5</v>
      </c>
      <c r="G11" s="11">
        <f t="shared" si="1"/>
        <v>2</v>
      </c>
      <c r="H11" s="10">
        <v>11.4</v>
      </c>
      <c r="I11" s="11">
        <f t="shared" si="2"/>
        <v>4</v>
      </c>
      <c r="J11" s="10">
        <v>10.15</v>
      </c>
      <c r="K11" s="11">
        <f t="shared" si="3"/>
        <v>5</v>
      </c>
      <c r="L11" s="10">
        <v>12.2</v>
      </c>
      <c r="M11" s="11">
        <f t="shared" si="4"/>
        <v>7</v>
      </c>
      <c r="N11" s="12">
        <f t="shared" si="5"/>
        <v>58.649999999999991</v>
      </c>
      <c r="O11" s="11">
        <f t="shared" si="6"/>
        <v>4</v>
      </c>
      <c r="P11" s="13" t="str">
        <f t="shared" si="7"/>
        <v>D</v>
      </c>
    </row>
    <row r="12" spans="1:16">
      <c r="A12" s="8" t="s">
        <v>21</v>
      </c>
      <c r="B12" s="14" t="s">
        <v>22</v>
      </c>
      <c r="C12" s="14" t="s">
        <v>23</v>
      </c>
      <c r="D12" s="10">
        <v>13.13</v>
      </c>
      <c r="E12" s="11">
        <f t="shared" si="0"/>
        <v>1</v>
      </c>
      <c r="F12" s="10">
        <v>11.45</v>
      </c>
      <c r="G12" s="11">
        <f t="shared" si="1"/>
        <v>12</v>
      </c>
      <c r="H12" s="10">
        <v>10.5</v>
      </c>
      <c r="I12" s="11">
        <f t="shared" si="2"/>
        <v>7</v>
      </c>
      <c r="J12" s="10">
        <v>11.5</v>
      </c>
      <c r="K12" s="11">
        <f t="shared" si="3"/>
        <v>1</v>
      </c>
      <c r="L12" s="10">
        <v>11.75</v>
      </c>
      <c r="M12" s="11">
        <f t="shared" si="4"/>
        <v>9</v>
      </c>
      <c r="N12" s="12">
        <f t="shared" si="5"/>
        <v>58.33</v>
      </c>
      <c r="O12" s="11">
        <f t="shared" si="6"/>
        <v>5</v>
      </c>
      <c r="P12" s="13" t="str">
        <f t="shared" si="7"/>
        <v>D</v>
      </c>
    </row>
    <row r="13" spans="1:16">
      <c r="A13" s="8" t="s">
        <v>24</v>
      </c>
      <c r="B13" s="14" t="s">
        <v>25</v>
      </c>
      <c r="C13" s="14" t="s">
        <v>26</v>
      </c>
      <c r="D13" s="10">
        <v>12.57</v>
      </c>
      <c r="E13" s="11">
        <f t="shared" si="0"/>
        <v>5</v>
      </c>
      <c r="F13" s="10">
        <v>12.25</v>
      </c>
      <c r="G13" s="11">
        <f t="shared" si="1"/>
        <v>4</v>
      </c>
      <c r="H13" s="10">
        <v>9.4</v>
      </c>
      <c r="I13" s="11">
        <f t="shared" si="2"/>
        <v>11</v>
      </c>
      <c r="J13" s="10">
        <v>10.55</v>
      </c>
      <c r="K13" s="11">
        <f t="shared" si="3"/>
        <v>4</v>
      </c>
      <c r="L13" s="10">
        <v>12.7</v>
      </c>
      <c r="M13" s="11">
        <f t="shared" si="4"/>
        <v>1</v>
      </c>
      <c r="N13" s="12">
        <f t="shared" si="5"/>
        <v>57.47</v>
      </c>
      <c r="O13" s="11">
        <f t="shared" si="6"/>
        <v>6</v>
      </c>
      <c r="P13" s="13" t="str">
        <f t="shared" si="7"/>
        <v>C</v>
      </c>
    </row>
    <row r="14" spans="1:16">
      <c r="A14" s="8" t="s">
        <v>27</v>
      </c>
      <c r="B14" s="9" t="s">
        <v>28</v>
      </c>
      <c r="C14" s="9" t="s">
        <v>29</v>
      </c>
      <c r="D14" s="10">
        <v>12.33</v>
      </c>
      <c r="E14" s="11">
        <f t="shared" si="0"/>
        <v>10</v>
      </c>
      <c r="F14" s="10">
        <v>11.5</v>
      </c>
      <c r="G14" s="11">
        <f t="shared" si="1"/>
        <v>11</v>
      </c>
      <c r="H14" s="10">
        <v>12.1</v>
      </c>
      <c r="I14" s="11">
        <f t="shared" si="2"/>
        <v>2</v>
      </c>
      <c r="J14" s="10">
        <v>10</v>
      </c>
      <c r="K14" s="11">
        <f t="shared" si="3"/>
        <v>6</v>
      </c>
      <c r="L14" s="10">
        <v>11.25</v>
      </c>
      <c r="M14" s="11">
        <f t="shared" si="4"/>
        <v>14</v>
      </c>
      <c r="N14" s="12">
        <f t="shared" si="5"/>
        <v>57.18</v>
      </c>
      <c r="O14" s="11">
        <f t="shared" si="6"/>
        <v>7</v>
      </c>
      <c r="P14" s="13" t="str">
        <f t="shared" si="7"/>
        <v>C</v>
      </c>
    </row>
    <row r="15" spans="1:16">
      <c r="A15" s="8" t="s">
        <v>30</v>
      </c>
      <c r="B15" s="9" t="s">
        <v>31</v>
      </c>
      <c r="C15" s="9" t="s">
        <v>32</v>
      </c>
      <c r="D15" s="10">
        <v>12.17</v>
      </c>
      <c r="E15" s="11">
        <f t="shared" si="0"/>
        <v>15</v>
      </c>
      <c r="F15" s="10">
        <v>10.95</v>
      </c>
      <c r="G15" s="11">
        <f t="shared" si="1"/>
        <v>13</v>
      </c>
      <c r="H15" s="10">
        <v>10.1</v>
      </c>
      <c r="I15" s="11">
        <f t="shared" si="2"/>
        <v>9</v>
      </c>
      <c r="J15" s="10">
        <v>10.85</v>
      </c>
      <c r="K15" s="11">
        <f t="shared" si="3"/>
        <v>3</v>
      </c>
      <c r="L15" s="10">
        <v>11.85</v>
      </c>
      <c r="M15" s="11">
        <f t="shared" si="4"/>
        <v>8</v>
      </c>
      <c r="N15" s="12">
        <f t="shared" si="5"/>
        <v>55.92</v>
      </c>
      <c r="O15" s="11">
        <f t="shared" si="6"/>
        <v>8</v>
      </c>
      <c r="P15" s="13" t="str">
        <f t="shared" si="7"/>
        <v>C</v>
      </c>
    </row>
    <row r="16" spans="1:16">
      <c r="A16" s="8" t="s">
        <v>33</v>
      </c>
      <c r="B16" s="9" t="s">
        <v>34</v>
      </c>
      <c r="C16" s="14" t="s">
        <v>29</v>
      </c>
      <c r="D16" s="10">
        <v>12.23</v>
      </c>
      <c r="E16" s="11">
        <f t="shared" si="0"/>
        <v>13</v>
      </c>
      <c r="F16" s="10">
        <v>12.15</v>
      </c>
      <c r="G16" s="11">
        <f t="shared" si="1"/>
        <v>6</v>
      </c>
      <c r="H16" s="10">
        <v>9.9499999999999993</v>
      </c>
      <c r="I16" s="11">
        <f t="shared" si="2"/>
        <v>10</v>
      </c>
      <c r="J16" s="10">
        <v>9.6999999999999993</v>
      </c>
      <c r="K16" s="11">
        <f t="shared" si="3"/>
        <v>11</v>
      </c>
      <c r="L16" s="10">
        <v>11.5</v>
      </c>
      <c r="M16" s="11">
        <f t="shared" si="4"/>
        <v>11</v>
      </c>
      <c r="N16" s="12">
        <f t="shared" si="5"/>
        <v>55.53</v>
      </c>
      <c r="O16" s="11">
        <f t="shared" si="6"/>
        <v>9</v>
      </c>
      <c r="P16" s="13" t="str">
        <f t="shared" si="7"/>
        <v>C</v>
      </c>
    </row>
    <row r="17" spans="1:16">
      <c r="A17" s="8" t="s">
        <v>35</v>
      </c>
      <c r="B17" s="9" t="s">
        <v>36</v>
      </c>
      <c r="C17" s="9" t="s">
        <v>20</v>
      </c>
      <c r="D17" s="10">
        <v>12.2</v>
      </c>
      <c r="E17" s="11">
        <f t="shared" si="0"/>
        <v>14</v>
      </c>
      <c r="F17" s="10">
        <v>11.75</v>
      </c>
      <c r="G17" s="11">
        <f t="shared" si="1"/>
        <v>8</v>
      </c>
      <c r="H17" s="10">
        <v>11.15</v>
      </c>
      <c r="I17" s="11">
        <f t="shared" si="2"/>
        <v>5</v>
      </c>
      <c r="J17" s="10">
        <v>9.8000000000000007</v>
      </c>
      <c r="K17" s="11">
        <f t="shared" si="3"/>
        <v>9</v>
      </c>
      <c r="L17" s="10">
        <v>10.4</v>
      </c>
      <c r="M17" s="11">
        <f t="shared" si="4"/>
        <v>15</v>
      </c>
      <c r="N17" s="12">
        <f t="shared" si="5"/>
        <v>55.300000000000004</v>
      </c>
      <c r="O17" s="11">
        <f t="shared" si="6"/>
        <v>10</v>
      </c>
      <c r="P17" s="13" t="str">
        <f t="shared" si="7"/>
        <v>C</v>
      </c>
    </row>
    <row r="18" spans="1:16">
      <c r="A18" s="8" t="s">
        <v>37</v>
      </c>
      <c r="B18" s="14" t="s">
        <v>38</v>
      </c>
      <c r="C18" s="14" t="s">
        <v>39</v>
      </c>
      <c r="D18" s="10">
        <v>12.73</v>
      </c>
      <c r="E18" s="11">
        <f t="shared" si="0"/>
        <v>3</v>
      </c>
      <c r="F18" s="10">
        <v>11.65</v>
      </c>
      <c r="G18" s="11">
        <f t="shared" si="1"/>
        <v>9</v>
      </c>
      <c r="H18" s="10">
        <v>8.9</v>
      </c>
      <c r="I18" s="11">
        <f t="shared" si="2"/>
        <v>13</v>
      </c>
      <c r="J18" s="10">
        <v>9.6</v>
      </c>
      <c r="K18" s="11">
        <f t="shared" si="3"/>
        <v>13</v>
      </c>
      <c r="L18" s="10">
        <v>12.35</v>
      </c>
      <c r="M18" s="11">
        <f t="shared" si="4"/>
        <v>5</v>
      </c>
      <c r="N18" s="12">
        <f t="shared" si="5"/>
        <v>55.230000000000004</v>
      </c>
      <c r="O18" s="11">
        <f t="shared" si="6"/>
        <v>11</v>
      </c>
      <c r="P18" s="13" t="str">
        <f t="shared" si="7"/>
        <v>C</v>
      </c>
    </row>
    <row r="19" spans="1:16">
      <c r="A19" s="8">
        <v>76</v>
      </c>
      <c r="B19" s="9" t="s">
        <v>40</v>
      </c>
      <c r="C19" s="9" t="s">
        <v>41</v>
      </c>
      <c r="D19" s="10">
        <v>12.43</v>
      </c>
      <c r="E19" s="11">
        <f t="shared" si="0"/>
        <v>8</v>
      </c>
      <c r="F19" s="10">
        <v>9.65</v>
      </c>
      <c r="G19" s="11">
        <f t="shared" si="1"/>
        <v>15</v>
      </c>
      <c r="H19" s="10">
        <v>9.4</v>
      </c>
      <c r="I19" s="11">
        <f t="shared" si="2"/>
        <v>11</v>
      </c>
      <c r="J19" s="10">
        <v>9.75</v>
      </c>
      <c r="K19" s="11">
        <f t="shared" si="3"/>
        <v>10</v>
      </c>
      <c r="L19" s="10">
        <v>12.65</v>
      </c>
      <c r="M19" s="11">
        <f t="shared" si="4"/>
        <v>3</v>
      </c>
      <c r="N19" s="12">
        <f t="shared" si="5"/>
        <v>53.879999999999995</v>
      </c>
      <c r="O19" s="11">
        <f t="shared" si="6"/>
        <v>12</v>
      </c>
      <c r="P19" s="13" t="str">
        <f t="shared" si="7"/>
        <v>C</v>
      </c>
    </row>
    <row r="20" spans="1:16">
      <c r="A20" s="8">
        <v>80</v>
      </c>
      <c r="B20" s="14" t="s">
        <v>42</v>
      </c>
      <c r="C20" s="14" t="s">
        <v>29</v>
      </c>
      <c r="D20" s="10">
        <v>12.53</v>
      </c>
      <c r="E20" s="11">
        <f t="shared" si="0"/>
        <v>6</v>
      </c>
      <c r="F20" s="10">
        <v>9.75</v>
      </c>
      <c r="G20" s="11">
        <f t="shared" si="1"/>
        <v>14</v>
      </c>
      <c r="H20" s="10">
        <v>10.3</v>
      </c>
      <c r="I20" s="11">
        <f t="shared" si="2"/>
        <v>8</v>
      </c>
      <c r="J20" s="10">
        <v>8.15</v>
      </c>
      <c r="K20" s="11">
        <f t="shared" si="3"/>
        <v>14</v>
      </c>
      <c r="L20" s="10">
        <v>11.7</v>
      </c>
      <c r="M20" s="11">
        <f t="shared" si="4"/>
        <v>10</v>
      </c>
      <c r="N20" s="12">
        <f t="shared" si="5"/>
        <v>52.429999999999993</v>
      </c>
      <c r="O20" s="11">
        <f t="shared" si="6"/>
        <v>13</v>
      </c>
      <c r="P20" s="13" t="str">
        <f t="shared" si="7"/>
        <v>P</v>
      </c>
    </row>
    <row r="21" spans="1:16">
      <c r="A21" s="8" t="s">
        <v>43</v>
      </c>
      <c r="B21" s="9" t="s">
        <v>44</v>
      </c>
      <c r="C21" s="9" t="s">
        <v>23</v>
      </c>
      <c r="D21" s="10">
        <v>12.3</v>
      </c>
      <c r="E21" s="11">
        <f t="shared" si="0"/>
        <v>12</v>
      </c>
      <c r="F21" s="10">
        <v>11.85</v>
      </c>
      <c r="G21" s="11">
        <f t="shared" si="1"/>
        <v>7</v>
      </c>
      <c r="H21" s="10">
        <v>6.4</v>
      </c>
      <c r="I21" s="11">
        <f t="shared" si="2"/>
        <v>15</v>
      </c>
      <c r="J21" s="10">
        <v>9.6999999999999993</v>
      </c>
      <c r="K21" s="11">
        <f t="shared" si="3"/>
        <v>11</v>
      </c>
      <c r="L21" s="10">
        <v>11.4</v>
      </c>
      <c r="M21" s="11">
        <f t="shared" si="4"/>
        <v>13</v>
      </c>
      <c r="N21" s="12">
        <f t="shared" si="5"/>
        <v>51.65</v>
      </c>
      <c r="O21" s="11">
        <f t="shared" si="6"/>
        <v>14</v>
      </c>
      <c r="P21" s="13" t="str">
        <f t="shared" si="7"/>
        <v>P</v>
      </c>
    </row>
    <row r="22" spans="1:16">
      <c r="A22" s="8">
        <v>70</v>
      </c>
      <c r="B22" s="14" t="s">
        <v>45</v>
      </c>
      <c r="C22" s="14" t="s">
        <v>23</v>
      </c>
      <c r="D22" s="10">
        <v>12.33</v>
      </c>
      <c r="E22" s="11">
        <f t="shared" si="0"/>
        <v>10</v>
      </c>
      <c r="F22" s="10">
        <v>11.65</v>
      </c>
      <c r="G22" s="11">
        <f t="shared" si="1"/>
        <v>9</v>
      </c>
      <c r="H22" s="10">
        <v>8.1999999999999993</v>
      </c>
      <c r="I22" s="11">
        <f t="shared" si="2"/>
        <v>14</v>
      </c>
      <c r="J22" s="10">
        <v>7</v>
      </c>
      <c r="K22" s="11">
        <f t="shared" si="3"/>
        <v>15</v>
      </c>
      <c r="L22" s="10">
        <v>11.5</v>
      </c>
      <c r="M22" s="11">
        <f t="shared" si="4"/>
        <v>11</v>
      </c>
      <c r="N22" s="12">
        <f t="shared" si="5"/>
        <v>50.68</v>
      </c>
      <c r="O22" s="11">
        <f t="shared" si="6"/>
        <v>15</v>
      </c>
      <c r="P22" s="13" t="str">
        <f t="shared" si="7"/>
        <v>P</v>
      </c>
    </row>
    <row r="23" spans="1:16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.75">
      <c r="A24" s="2"/>
      <c r="B24" s="7" t="s">
        <v>46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8" t="s">
        <v>47</v>
      </c>
      <c r="B26" s="9" t="s">
        <v>48</v>
      </c>
      <c r="C26" s="9" t="s">
        <v>49</v>
      </c>
      <c r="D26" s="10">
        <v>12.9</v>
      </c>
      <c r="E26" s="11">
        <f t="shared" ref="E26:E48" si="8">RANK(D26,D$26:D$48)</f>
        <v>1</v>
      </c>
      <c r="F26" s="10">
        <v>12.65</v>
      </c>
      <c r="G26" s="11">
        <f t="shared" ref="G26:G48" si="9">RANK(F26,F$26:F$48)</f>
        <v>1</v>
      </c>
      <c r="H26" s="10">
        <v>11.5</v>
      </c>
      <c r="I26" s="11">
        <f t="shared" ref="I26:I48" si="10">RANK(H26,H$26:H$48)</f>
        <v>5</v>
      </c>
      <c r="J26" s="10">
        <v>11.25</v>
      </c>
      <c r="K26" s="11">
        <f t="shared" ref="K26:K48" si="11">RANK(J26,J$26:J$48)</f>
        <v>3</v>
      </c>
      <c r="L26" s="10">
        <v>12.2</v>
      </c>
      <c r="M26" s="11">
        <f t="shared" ref="M26:M48" si="12">RANK(L26,L$26:L$48)</f>
        <v>8</v>
      </c>
      <c r="N26" s="12">
        <f t="shared" ref="N26:N48" si="13">D26+F26+H26+J26+L26</f>
        <v>60.5</v>
      </c>
      <c r="O26" s="11">
        <f t="shared" ref="O26:O48" si="14">RANK(N26,N$26:N$48)</f>
        <v>1</v>
      </c>
      <c r="P26" s="13" t="str">
        <f t="shared" ref="P26:P48" si="15">IF(N26&lt;47.5,"F",(IF(N26&lt;52.5,"P",IF(N26&lt;57.5,"C","D"))))</f>
        <v>D</v>
      </c>
    </row>
    <row r="27" spans="1:16">
      <c r="A27" s="8">
        <v>67</v>
      </c>
      <c r="B27" s="9" t="s">
        <v>50</v>
      </c>
      <c r="C27" s="9" t="s">
        <v>26</v>
      </c>
      <c r="D27" s="10">
        <v>12.77</v>
      </c>
      <c r="E27" s="11">
        <f t="shared" si="8"/>
        <v>2</v>
      </c>
      <c r="F27" s="10">
        <v>12.5</v>
      </c>
      <c r="G27" s="11">
        <f t="shared" si="9"/>
        <v>5</v>
      </c>
      <c r="H27" s="10">
        <v>10.5</v>
      </c>
      <c r="I27" s="11">
        <f t="shared" si="10"/>
        <v>13</v>
      </c>
      <c r="J27" s="10">
        <v>12</v>
      </c>
      <c r="K27" s="11">
        <f t="shared" si="11"/>
        <v>1</v>
      </c>
      <c r="L27" s="10">
        <v>12.6</v>
      </c>
      <c r="M27" s="11">
        <f t="shared" si="12"/>
        <v>4</v>
      </c>
      <c r="N27" s="12">
        <f t="shared" si="13"/>
        <v>60.37</v>
      </c>
      <c r="O27" s="11">
        <f t="shared" si="14"/>
        <v>2</v>
      </c>
      <c r="P27" s="13" t="str">
        <f t="shared" si="15"/>
        <v>D</v>
      </c>
    </row>
    <row r="28" spans="1:16">
      <c r="A28" s="8" t="s">
        <v>51</v>
      </c>
      <c r="B28" s="14" t="s">
        <v>52</v>
      </c>
      <c r="C28" s="9" t="s">
        <v>39</v>
      </c>
      <c r="D28" s="10">
        <v>12.3</v>
      </c>
      <c r="E28" s="11">
        <f t="shared" si="8"/>
        <v>14</v>
      </c>
      <c r="F28" s="10">
        <v>12.4</v>
      </c>
      <c r="G28" s="11">
        <f t="shared" si="9"/>
        <v>9</v>
      </c>
      <c r="H28" s="10">
        <v>12</v>
      </c>
      <c r="I28" s="11">
        <f t="shared" si="10"/>
        <v>3</v>
      </c>
      <c r="J28" s="10">
        <v>10.75</v>
      </c>
      <c r="K28" s="11">
        <f t="shared" si="11"/>
        <v>9</v>
      </c>
      <c r="L28" s="10">
        <v>12.65</v>
      </c>
      <c r="M28" s="11">
        <f t="shared" si="12"/>
        <v>2</v>
      </c>
      <c r="N28" s="12">
        <f t="shared" si="13"/>
        <v>60.1</v>
      </c>
      <c r="O28" s="11">
        <f t="shared" si="14"/>
        <v>3</v>
      </c>
      <c r="P28" s="13" t="str">
        <f t="shared" si="15"/>
        <v>D</v>
      </c>
    </row>
    <row r="29" spans="1:16">
      <c r="A29" s="8">
        <v>58</v>
      </c>
      <c r="B29" s="9" t="s">
        <v>53</v>
      </c>
      <c r="C29" s="9" t="s">
        <v>49</v>
      </c>
      <c r="D29" s="10">
        <v>12.43</v>
      </c>
      <c r="E29" s="11">
        <f t="shared" si="8"/>
        <v>10</v>
      </c>
      <c r="F29" s="10">
        <v>12.35</v>
      </c>
      <c r="G29" s="11">
        <f t="shared" si="9"/>
        <v>10</v>
      </c>
      <c r="H29" s="10">
        <v>11.2</v>
      </c>
      <c r="I29" s="11">
        <f t="shared" si="10"/>
        <v>7</v>
      </c>
      <c r="J29" s="10">
        <v>10.55</v>
      </c>
      <c r="K29" s="11">
        <f t="shared" si="11"/>
        <v>12</v>
      </c>
      <c r="L29" s="10">
        <v>12.75</v>
      </c>
      <c r="M29" s="11">
        <f t="shared" si="12"/>
        <v>1</v>
      </c>
      <c r="N29" s="12">
        <f t="shared" si="13"/>
        <v>59.28</v>
      </c>
      <c r="O29" s="11">
        <f t="shared" si="14"/>
        <v>4</v>
      </c>
      <c r="P29" s="13" t="str">
        <f t="shared" si="15"/>
        <v>D</v>
      </c>
    </row>
    <row r="30" spans="1:16">
      <c r="A30" s="8">
        <v>62</v>
      </c>
      <c r="B30" s="14" t="s">
        <v>54</v>
      </c>
      <c r="C30" s="14" t="s">
        <v>20</v>
      </c>
      <c r="D30" s="10">
        <v>12.47</v>
      </c>
      <c r="E30" s="11">
        <f t="shared" si="8"/>
        <v>7</v>
      </c>
      <c r="F30" s="10">
        <v>12.15</v>
      </c>
      <c r="G30" s="11">
        <f t="shared" si="9"/>
        <v>15</v>
      </c>
      <c r="H30" s="10">
        <v>11.6</v>
      </c>
      <c r="I30" s="11">
        <f t="shared" si="10"/>
        <v>4</v>
      </c>
      <c r="J30" s="10">
        <v>10.050000000000001</v>
      </c>
      <c r="K30" s="11">
        <f t="shared" si="11"/>
        <v>17</v>
      </c>
      <c r="L30" s="10">
        <v>12.45</v>
      </c>
      <c r="M30" s="11">
        <f t="shared" si="12"/>
        <v>5</v>
      </c>
      <c r="N30" s="12">
        <f t="shared" si="13"/>
        <v>58.72</v>
      </c>
      <c r="O30" s="11">
        <f t="shared" si="14"/>
        <v>5</v>
      </c>
      <c r="P30" s="13" t="str">
        <f t="shared" si="15"/>
        <v>D</v>
      </c>
    </row>
    <row r="31" spans="1:16">
      <c r="A31" s="8" t="s">
        <v>55</v>
      </c>
      <c r="B31" s="14" t="s">
        <v>56</v>
      </c>
      <c r="C31" s="14" t="s">
        <v>26</v>
      </c>
      <c r="D31" s="10">
        <v>12.67</v>
      </c>
      <c r="E31" s="11">
        <f t="shared" si="8"/>
        <v>5</v>
      </c>
      <c r="F31" s="10">
        <v>12.55</v>
      </c>
      <c r="G31" s="11">
        <f t="shared" si="9"/>
        <v>3</v>
      </c>
      <c r="H31" s="10">
        <v>12.55</v>
      </c>
      <c r="I31" s="11">
        <f t="shared" si="10"/>
        <v>1</v>
      </c>
      <c r="J31" s="10">
        <v>9.4</v>
      </c>
      <c r="K31" s="11">
        <f t="shared" si="11"/>
        <v>20</v>
      </c>
      <c r="L31" s="10">
        <v>11.45</v>
      </c>
      <c r="M31" s="11">
        <f t="shared" si="12"/>
        <v>16</v>
      </c>
      <c r="N31" s="12">
        <f t="shared" si="13"/>
        <v>58.61999999999999</v>
      </c>
      <c r="O31" s="11">
        <f t="shared" si="14"/>
        <v>6</v>
      </c>
      <c r="P31" s="13" t="str">
        <f t="shared" si="15"/>
        <v>D</v>
      </c>
    </row>
    <row r="32" spans="1:16">
      <c r="A32" s="8" t="s">
        <v>57</v>
      </c>
      <c r="B32" s="14" t="s">
        <v>58</v>
      </c>
      <c r="C32" s="9" t="s">
        <v>49</v>
      </c>
      <c r="D32" s="10">
        <v>12.27</v>
      </c>
      <c r="E32" s="11">
        <f t="shared" si="8"/>
        <v>15</v>
      </c>
      <c r="F32" s="10">
        <v>11.55</v>
      </c>
      <c r="G32" s="11">
        <f t="shared" si="9"/>
        <v>21</v>
      </c>
      <c r="H32" s="10">
        <v>12.15</v>
      </c>
      <c r="I32" s="11">
        <f t="shared" si="10"/>
        <v>2</v>
      </c>
      <c r="J32" s="10">
        <v>10.6</v>
      </c>
      <c r="K32" s="11">
        <f t="shared" si="11"/>
        <v>11</v>
      </c>
      <c r="L32" s="10">
        <v>11.75</v>
      </c>
      <c r="M32" s="11">
        <f t="shared" si="12"/>
        <v>13</v>
      </c>
      <c r="N32" s="12">
        <f t="shared" si="13"/>
        <v>58.32</v>
      </c>
      <c r="O32" s="11">
        <f t="shared" si="14"/>
        <v>7</v>
      </c>
      <c r="P32" s="13" t="str">
        <f t="shared" si="15"/>
        <v>D</v>
      </c>
    </row>
    <row r="33" spans="1:16">
      <c r="A33" s="8" t="s">
        <v>59</v>
      </c>
      <c r="B33" s="9" t="s">
        <v>60</v>
      </c>
      <c r="C33" s="9" t="s">
        <v>61</v>
      </c>
      <c r="D33" s="10">
        <v>12.1</v>
      </c>
      <c r="E33" s="11">
        <f t="shared" si="8"/>
        <v>18</v>
      </c>
      <c r="F33" s="10">
        <v>12.15</v>
      </c>
      <c r="G33" s="11">
        <f t="shared" si="9"/>
        <v>15</v>
      </c>
      <c r="H33" s="10">
        <v>10.55</v>
      </c>
      <c r="I33" s="11">
        <f t="shared" si="10"/>
        <v>12</v>
      </c>
      <c r="J33" s="10">
        <v>10.55</v>
      </c>
      <c r="K33" s="11">
        <f t="shared" si="11"/>
        <v>12</v>
      </c>
      <c r="L33" s="10">
        <v>12.65</v>
      </c>
      <c r="M33" s="11">
        <f t="shared" si="12"/>
        <v>2</v>
      </c>
      <c r="N33" s="12">
        <f t="shared" si="13"/>
        <v>57.999999999999993</v>
      </c>
      <c r="O33" s="11">
        <f t="shared" si="14"/>
        <v>8</v>
      </c>
      <c r="P33" s="13" t="str">
        <f t="shared" si="15"/>
        <v>D</v>
      </c>
    </row>
    <row r="34" spans="1:16">
      <c r="A34" s="8" t="s">
        <v>62</v>
      </c>
      <c r="B34" s="14" t="s">
        <v>63</v>
      </c>
      <c r="C34" s="14" t="s">
        <v>64</v>
      </c>
      <c r="D34" s="10">
        <v>12</v>
      </c>
      <c r="E34" s="11">
        <f t="shared" si="8"/>
        <v>20</v>
      </c>
      <c r="F34" s="10">
        <v>12.45</v>
      </c>
      <c r="G34" s="11">
        <f t="shared" si="9"/>
        <v>7</v>
      </c>
      <c r="H34" s="10">
        <v>11.3</v>
      </c>
      <c r="I34" s="11">
        <f t="shared" si="10"/>
        <v>6</v>
      </c>
      <c r="J34" s="10">
        <v>10.9</v>
      </c>
      <c r="K34" s="11">
        <f t="shared" si="11"/>
        <v>7</v>
      </c>
      <c r="L34" s="10">
        <v>11.3</v>
      </c>
      <c r="M34" s="11">
        <f t="shared" si="12"/>
        <v>19</v>
      </c>
      <c r="N34" s="12">
        <f t="shared" si="13"/>
        <v>57.95</v>
      </c>
      <c r="O34" s="11">
        <f t="shared" si="14"/>
        <v>9</v>
      </c>
      <c r="P34" s="13" t="str">
        <f t="shared" si="15"/>
        <v>D</v>
      </c>
    </row>
    <row r="35" spans="1:16">
      <c r="A35" s="8" t="s">
        <v>65</v>
      </c>
      <c r="B35" s="9" t="s">
        <v>66</v>
      </c>
      <c r="C35" s="9" t="s">
        <v>13</v>
      </c>
      <c r="D35" s="10">
        <v>11.83</v>
      </c>
      <c r="E35" s="11">
        <f t="shared" si="8"/>
        <v>22</v>
      </c>
      <c r="F35" s="10">
        <v>12.45</v>
      </c>
      <c r="G35" s="11">
        <f t="shared" si="9"/>
        <v>7</v>
      </c>
      <c r="H35" s="10">
        <v>11.2</v>
      </c>
      <c r="I35" s="11">
        <f t="shared" si="10"/>
        <v>7</v>
      </c>
      <c r="J35" s="10">
        <v>9.6999999999999993</v>
      </c>
      <c r="K35" s="11">
        <f t="shared" si="11"/>
        <v>18</v>
      </c>
      <c r="L35" s="10">
        <v>12.1</v>
      </c>
      <c r="M35" s="11">
        <f t="shared" si="12"/>
        <v>9</v>
      </c>
      <c r="N35" s="12">
        <f t="shared" si="13"/>
        <v>57.280000000000008</v>
      </c>
      <c r="O35" s="11">
        <f t="shared" si="14"/>
        <v>10</v>
      </c>
      <c r="P35" s="13" t="str">
        <f t="shared" si="15"/>
        <v>C</v>
      </c>
    </row>
    <row r="36" spans="1:16">
      <c r="A36" s="8">
        <v>51</v>
      </c>
      <c r="B36" s="9" t="s">
        <v>67</v>
      </c>
      <c r="C36" s="9" t="s">
        <v>17</v>
      </c>
      <c r="D36" s="10">
        <v>11.83</v>
      </c>
      <c r="E36" s="11">
        <f t="shared" si="8"/>
        <v>22</v>
      </c>
      <c r="F36" s="10">
        <v>12.6</v>
      </c>
      <c r="G36" s="11">
        <f t="shared" si="9"/>
        <v>2</v>
      </c>
      <c r="H36" s="10">
        <v>10.65</v>
      </c>
      <c r="I36" s="11">
        <f t="shared" si="10"/>
        <v>10</v>
      </c>
      <c r="J36" s="10">
        <v>11.05</v>
      </c>
      <c r="K36" s="11">
        <f t="shared" si="11"/>
        <v>6</v>
      </c>
      <c r="L36" s="10">
        <v>11.05</v>
      </c>
      <c r="M36" s="11">
        <f t="shared" si="12"/>
        <v>20</v>
      </c>
      <c r="N36" s="12">
        <f t="shared" si="13"/>
        <v>57.179999999999993</v>
      </c>
      <c r="O36" s="11">
        <f t="shared" si="14"/>
        <v>11</v>
      </c>
      <c r="P36" s="13" t="str">
        <f t="shared" si="15"/>
        <v>C</v>
      </c>
    </row>
    <row r="37" spans="1:16">
      <c r="A37" s="8">
        <v>48</v>
      </c>
      <c r="B37" s="14" t="s">
        <v>68</v>
      </c>
      <c r="C37" s="14" t="s">
        <v>17</v>
      </c>
      <c r="D37" s="10">
        <v>12.07</v>
      </c>
      <c r="E37" s="11">
        <f t="shared" si="8"/>
        <v>19</v>
      </c>
      <c r="F37" s="10">
        <v>11.3</v>
      </c>
      <c r="G37" s="11">
        <f t="shared" si="9"/>
        <v>22</v>
      </c>
      <c r="H37" s="10">
        <v>10.8</v>
      </c>
      <c r="I37" s="11">
        <f t="shared" si="10"/>
        <v>9</v>
      </c>
      <c r="J37" s="10">
        <v>10.8</v>
      </c>
      <c r="K37" s="11">
        <f t="shared" si="11"/>
        <v>8</v>
      </c>
      <c r="L37" s="10">
        <v>11.95</v>
      </c>
      <c r="M37" s="11">
        <f t="shared" si="12"/>
        <v>10</v>
      </c>
      <c r="N37" s="12">
        <f t="shared" si="13"/>
        <v>56.92</v>
      </c>
      <c r="O37" s="11">
        <f t="shared" si="14"/>
        <v>12</v>
      </c>
      <c r="P37" s="13" t="str">
        <f t="shared" si="15"/>
        <v>C</v>
      </c>
    </row>
    <row r="38" spans="1:16">
      <c r="A38" s="8">
        <v>61</v>
      </c>
      <c r="B38" s="14" t="s">
        <v>69</v>
      </c>
      <c r="C38" s="14" t="s">
        <v>20</v>
      </c>
      <c r="D38" s="10">
        <v>12.77</v>
      </c>
      <c r="E38" s="11">
        <f t="shared" si="8"/>
        <v>2</v>
      </c>
      <c r="F38" s="10">
        <v>12.25</v>
      </c>
      <c r="G38" s="11">
        <f t="shared" si="9"/>
        <v>14</v>
      </c>
      <c r="H38" s="10">
        <v>8.85</v>
      </c>
      <c r="I38" s="11">
        <f t="shared" si="10"/>
        <v>17</v>
      </c>
      <c r="J38" s="10">
        <v>10.4</v>
      </c>
      <c r="K38" s="11">
        <f t="shared" si="11"/>
        <v>15</v>
      </c>
      <c r="L38" s="10">
        <v>11.85</v>
      </c>
      <c r="M38" s="11">
        <f t="shared" si="12"/>
        <v>11</v>
      </c>
      <c r="N38" s="12">
        <f t="shared" si="13"/>
        <v>56.12</v>
      </c>
      <c r="O38" s="11">
        <f t="shared" si="14"/>
        <v>13</v>
      </c>
      <c r="P38" s="13" t="str">
        <f t="shared" si="15"/>
        <v>C</v>
      </c>
    </row>
    <row r="39" spans="1:16">
      <c r="A39" s="8" t="s">
        <v>70</v>
      </c>
      <c r="B39" s="9" t="s">
        <v>71</v>
      </c>
      <c r="C39" s="9" t="s">
        <v>49</v>
      </c>
      <c r="D39" s="10">
        <v>12.4</v>
      </c>
      <c r="E39" s="11">
        <f t="shared" si="8"/>
        <v>11</v>
      </c>
      <c r="F39" s="10">
        <v>12.3</v>
      </c>
      <c r="G39" s="11">
        <f t="shared" si="9"/>
        <v>12</v>
      </c>
      <c r="H39" s="10">
        <v>8.4</v>
      </c>
      <c r="I39" s="11">
        <f t="shared" si="10"/>
        <v>18</v>
      </c>
      <c r="J39" s="10">
        <v>10.45</v>
      </c>
      <c r="K39" s="11">
        <f t="shared" si="11"/>
        <v>14</v>
      </c>
      <c r="L39" s="10">
        <v>12.25</v>
      </c>
      <c r="M39" s="11">
        <f t="shared" si="12"/>
        <v>7</v>
      </c>
      <c r="N39" s="12">
        <f t="shared" si="13"/>
        <v>55.8</v>
      </c>
      <c r="O39" s="11">
        <f t="shared" si="14"/>
        <v>14</v>
      </c>
      <c r="P39" s="13" t="str">
        <f t="shared" si="15"/>
        <v>C</v>
      </c>
    </row>
    <row r="40" spans="1:16">
      <c r="A40" s="8" t="s">
        <v>72</v>
      </c>
      <c r="B40" s="9" t="s">
        <v>73</v>
      </c>
      <c r="C40" s="9" t="s">
        <v>32</v>
      </c>
      <c r="D40" s="10">
        <v>12.77</v>
      </c>
      <c r="E40" s="11">
        <f t="shared" si="8"/>
        <v>2</v>
      </c>
      <c r="F40" s="10">
        <v>12.5</v>
      </c>
      <c r="G40" s="11">
        <f t="shared" si="9"/>
        <v>5</v>
      </c>
      <c r="H40" s="10">
        <v>9.35</v>
      </c>
      <c r="I40" s="11">
        <f t="shared" si="10"/>
        <v>14</v>
      </c>
      <c r="J40" s="10">
        <v>9.15</v>
      </c>
      <c r="K40" s="11">
        <f t="shared" si="11"/>
        <v>21</v>
      </c>
      <c r="L40" s="10">
        <v>11.4</v>
      </c>
      <c r="M40" s="11">
        <f t="shared" si="12"/>
        <v>17</v>
      </c>
      <c r="N40" s="12">
        <f t="shared" si="13"/>
        <v>55.169999999999995</v>
      </c>
      <c r="O40" s="11">
        <f t="shared" si="14"/>
        <v>15</v>
      </c>
      <c r="P40" s="13" t="str">
        <f t="shared" si="15"/>
        <v>C</v>
      </c>
    </row>
    <row r="41" spans="1:16">
      <c r="A41" s="8">
        <v>57</v>
      </c>
      <c r="B41" s="9" t="s">
        <v>74</v>
      </c>
      <c r="C41" s="9" t="s">
        <v>49</v>
      </c>
      <c r="D41" s="10">
        <v>12.47</v>
      </c>
      <c r="E41" s="11">
        <f t="shared" si="8"/>
        <v>7</v>
      </c>
      <c r="F41" s="10">
        <v>12.3</v>
      </c>
      <c r="G41" s="11">
        <f t="shared" si="9"/>
        <v>12</v>
      </c>
      <c r="H41" s="10">
        <v>8.0500000000000007</v>
      </c>
      <c r="I41" s="11">
        <f t="shared" si="10"/>
        <v>20</v>
      </c>
      <c r="J41" s="10">
        <v>9.6999999999999993</v>
      </c>
      <c r="K41" s="11">
        <f t="shared" si="11"/>
        <v>18</v>
      </c>
      <c r="L41" s="10">
        <v>12.45</v>
      </c>
      <c r="M41" s="11">
        <f t="shared" si="12"/>
        <v>5</v>
      </c>
      <c r="N41" s="12">
        <f t="shared" si="13"/>
        <v>54.970000000000013</v>
      </c>
      <c r="O41" s="11">
        <f t="shared" si="14"/>
        <v>16</v>
      </c>
      <c r="P41" s="13" t="str">
        <f t="shared" si="15"/>
        <v>C</v>
      </c>
    </row>
    <row r="42" spans="1:16">
      <c r="A42" s="8" t="s">
        <v>75</v>
      </c>
      <c r="B42" s="9" t="s">
        <v>76</v>
      </c>
      <c r="C42" s="9" t="s">
        <v>49</v>
      </c>
      <c r="D42" s="10">
        <v>12.37</v>
      </c>
      <c r="E42" s="11">
        <f t="shared" si="8"/>
        <v>12</v>
      </c>
      <c r="F42" s="10">
        <v>12.35</v>
      </c>
      <c r="G42" s="11">
        <f t="shared" si="9"/>
        <v>10</v>
      </c>
      <c r="H42" s="10">
        <v>7.9</v>
      </c>
      <c r="I42" s="11">
        <f t="shared" si="10"/>
        <v>21</v>
      </c>
      <c r="J42" s="10">
        <v>10.7</v>
      </c>
      <c r="K42" s="11">
        <f t="shared" si="11"/>
        <v>10</v>
      </c>
      <c r="L42" s="10">
        <v>11.6</v>
      </c>
      <c r="M42" s="11">
        <f t="shared" si="12"/>
        <v>15</v>
      </c>
      <c r="N42" s="12">
        <f t="shared" si="13"/>
        <v>54.919999999999995</v>
      </c>
      <c r="O42" s="11">
        <f t="shared" si="14"/>
        <v>17</v>
      </c>
      <c r="P42" s="13" t="str">
        <f t="shared" si="15"/>
        <v>C</v>
      </c>
    </row>
    <row r="43" spans="1:16">
      <c r="A43" s="8">
        <v>50</v>
      </c>
      <c r="B43" s="9" t="s">
        <v>77</v>
      </c>
      <c r="C43" s="9" t="s">
        <v>17</v>
      </c>
      <c r="D43" s="10">
        <v>12.27</v>
      </c>
      <c r="E43" s="11">
        <f t="shared" si="8"/>
        <v>15</v>
      </c>
      <c r="F43" s="10">
        <v>11.7</v>
      </c>
      <c r="G43" s="11">
        <f t="shared" si="9"/>
        <v>20</v>
      </c>
      <c r="H43" s="10">
        <v>9.3000000000000007</v>
      </c>
      <c r="I43" s="11">
        <f t="shared" si="10"/>
        <v>15</v>
      </c>
      <c r="J43" s="10">
        <v>11.15</v>
      </c>
      <c r="K43" s="11">
        <f t="shared" si="11"/>
        <v>4</v>
      </c>
      <c r="L43" s="10">
        <v>10.15</v>
      </c>
      <c r="M43" s="11">
        <f t="shared" si="12"/>
        <v>22</v>
      </c>
      <c r="N43" s="12">
        <f t="shared" si="13"/>
        <v>54.569999999999993</v>
      </c>
      <c r="O43" s="11">
        <f t="shared" si="14"/>
        <v>18</v>
      </c>
      <c r="P43" s="13" t="str">
        <f t="shared" si="15"/>
        <v>C</v>
      </c>
    </row>
    <row r="44" spans="1:16">
      <c r="A44" s="8" t="s">
        <v>78</v>
      </c>
      <c r="B44" s="9" t="s">
        <v>79</v>
      </c>
      <c r="C44" s="9" t="s">
        <v>39</v>
      </c>
      <c r="D44" s="10">
        <v>12.2</v>
      </c>
      <c r="E44" s="11">
        <f t="shared" si="8"/>
        <v>17</v>
      </c>
      <c r="F44" s="10">
        <v>12.55</v>
      </c>
      <c r="G44" s="11">
        <f t="shared" si="9"/>
        <v>3</v>
      </c>
      <c r="H44" s="10">
        <v>8.15</v>
      </c>
      <c r="I44" s="11">
        <f t="shared" si="10"/>
        <v>19</v>
      </c>
      <c r="J44" s="10">
        <v>10.199999999999999</v>
      </c>
      <c r="K44" s="11">
        <f t="shared" si="11"/>
        <v>16</v>
      </c>
      <c r="L44" s="10">
        <v>11.35</v>
      </c>
      <c r="M44" s="11">
        <f t="shared" si="12"/>
        <v>18</v>
      </c>
      <c r="N44" s="12">
        <f t="shared" si="13"/>
        <v>54.449999999999996</v>
      </c>
      <c r="O44" s="11">
        <f t="shared" si="14"/>
        <v>19</v>
      </c>
      <c r="P44" s="13" t="str">
        <f t="shared" si="15"/>
        <v>C</v>
      </c>
    </row>
    <row r="45" spans="1:16">
      <c r="A45" s="8">
        <v>53</v>
      </c>
      <c r="B45" s="14" t="s">
        <v>80</v>
      </c>
      <c r="C45" s="14" t="s">
        <v>32</v>
      </c>
      <c r="D45" s="10">
        <v>12.47</v>
      </c>
      <c r="E45" s="11">
        <f t="shared" si="8"/>
        <v>7</v>
      </c>
      <c r="F45" s="10">
        <v>11.8</v>
      </c>
      <c r="G45" s="11">
        <f t="shared" si="9"/>
        <v>19</v>
      </c>
      <c r="H45" s="10">
        <v>6.8</v>
      </c>
      <c r="I45" s="11">
        <f t="shared" si="10"/>
        <v>23</v>
      </c>
      <c r="J45" s="10">
        <v>11.45</v>
      </c>
      <c r="K45" s="11">
        <f t="shared" si="11"/>
        <v>2</v>
      </c>
      <c r="L45" s="10">
        <v>11.65</v>
      </c>
      <c r="M45" s="11">
        <f t="shared" si="12"/>
        <v>14</v>
      </c>
      <c r="N45" s="12">
        <f t="shared" si="13"/>
        <v>54.17</v>
      </c>
      <c r="O45" s="11">
        <f t="shared" si="14"/>
        <v>20</v>
      </c>
      <c r="P45" s="13" t="str">
        <f t="shared" si="15"/>
        <v>C</v>
      </c>
    </row>
    <row r="46" spans="1:16">
      <c r="A46" s="8">
        <v>63</v>
      </c>
      <c r="B46" s="9" t="s">
        <v>81</v>
      </c>
      <c r="C46" s="9" t="s">
        <v>82</v>
      </c>
      <c r="D46" s="10">
        <v>12.37</v>
      </c>
      <c r="E46" s="11">
        <f t="shared" si="8"/>
        <v>12</v>
      </c>
      <c r="F46" s="10">
        <v>12.05</v>
      </c>
      <c r="G46" s="11">
        <f t="shared" si="9"/>
        <v>18</v>
      </c>
      <c r="H46" s="10">
        <v>9</v>
      </c>
      <c r="I46" s="11">
        <f t="shared" si="10"/>
        <v>16</v>
      </c>
      <c r="J46" s="10">
        <v>7.3</v>
      </c>
      <c r="K46" s="11">
        <f t="shared" si="11"/>
        <v>22</v>
      </c>
      <c r="L46" s="10">
        <v>11.85</v>
      </c>
      <c r="M46" s="11">
        <f t="shared" si="12"/>
        <v>11</v>
      </c>
      <c r="N46" s="12">
        <f t="shared" si="13"/>
        <v>52.57</v>
      </c>
      <c r="O46" s="11">
        <f t="shared" si="14"/>
        <v>21</v>
      </c>
      <c r="P46" s="13" t="str">
        <f t="shared" si="15"/>
        <v>C</v>
      </c>
    </row>
    <row r="47" spans="1:16">
      <c r="A47" s="8" t="s">
        <v>83</v>
      </c>
      <c r="B47" s="9" t="s">
        <v>84</v>
      </c>
      <c r="C47" s="9" t="s">
        <v>17</v>
      </c>
      <c r="D47" s="10">
        <v>12</v>
      </c>
      <c r="E47" s="11">
        <f t="shared" si="8"/>
        <v>20</v>
      </c>
      <c r="F47" s="10">
        <v>10.199999999999999</v>
      </c>
      <c r="G47" s="11">
        <f t="shared" si="9"/>
        <v>23</v>
      </c>
      <c r="H47" s="10">
        <v>7.5</v>
      </c>
      <c r="I47" s="11">
        <f t="shared" si="10"/>
        <v>22</v>
      </c>
      <c r="J47" s="10">
        <v>11.15</v>
      </c>
      <c r="K47" s="11">
        <f t="shared" si="11"/>
        <v>4</v>
      </c>
      <c r="L47" s="10">
        <v>10.85</v>
      </c>
      <c r="M47" s="11">
        <f t="shared" si="12"/>
        <v>21</v>
      </c>
      <c r="N47" s="12">
        <f t="shared" si="13"/>
        <v>51.7</v>
      </c>
      <c r="O47" s="11">
        <f t="shared" si="14"/>
        <v>22</v>
      </c>
      <c r="P47" s="13" t="str">
        <f t="shared" si="15"/>
        <v>P</v>
      </c>
    </row>
    <row r="48" spans="1:16">
      <c r="A48" s="8" t="s">
        <v>85</v>
      </c>
      <c r="B48" s="9" t="s">
        <v>86</v>
      </c>
      <c r="C48" s="9" t="s">
        <v>39</v>
      </c>
      <c r="D48" s="10">
        <v>12.5</v>
      </c>
      <c r="E48" s="11">
        <f t="shared" si="8"/>
        <v>6</v>
      </c>
      <c r="F48" s="10">
        <v>12.15</v>
      </c>
      <c r="G48" s="11">
        <f t="shared" si="9"/>
        <v>15</v>
      </c>
      <c r="H48" s="10">
        <v>10.65</v>
      </c>
      <c r="I48" s="11">
        <f t="shared" si="10"/>
        <v>10</v>
      </c>
      <c r="J48" s="15">
        <v>0</v>
      </c>
      <c r="K48" s="16">
        <f t="shared" si="11"/>
        <v>23</v>
      </c>
      <c r="L48" s="10">
        <v>10.050000000000001</v>
      </c>
      <c r="M48" s="11">
        <f t="shared" si="12"/>
        <v>23</v>
      </c>
      <c r="N48" s="12">
        <f t="shared" si="13"/>
        <v>45.349999999999994</v>
      </c>
      <c r="O48" s="11">
        <f t="shared" si="14"/>
        <v>23</v>
      </c>
      <c r="P48" s="13" t="str">
        <f t="shared" si="15"/>
        <v>F</v>
      </c>
    </row>
    <row r="49" spans="1:16">
      <c r="A49" s="17"/>
      <c r="B49" s="18"/>
      <c r="C49" s="18"/>
      <c r="D49" s="19"/>
      <c r="E49" s="1"/>
      <c r="F49" s="19"/>
      <c r="G49" s="1"/>
      <c r="H49" s="19"/>
      <c r="I49" s="1"/>
      <c r="J49" s="19"/>
      <c r="K49" s="1"/>
      <c r="L49" s="19"/>
      <c r="M49" s="1"/>
      <c r="N49" s="6"/>
      <c r="O49" s="1"/>
      <c r="P49" s="20"/>
    </row>
    <row r="50" spans="1:16" ht="18.75">
      <c r="A50" s="2"/>
      <c r="B50" s="7" t="s">
        <v>87</v>
      </c>
      <c r="C50" s="2"/>
      <c r="D50" s="4"/>
      <c r="E50" s="1"/>
      <c r="F50" s="4"/>
      <c r="G50" s="1"/>
      <c r="H50" s="4"/>
      <c r="I50" s="1"/>
      <c r="J50" s="4"/>
      <c r="K50" s="1"/>
      <c r="L50" s="4"/>
      <c r="M50" s="5"/>
      <c r="N50" s="1"/>
      <c r="O50" s="1"/>
      <c r="P50" s="6"/>
    </row>
    <row r="51" spans="1:16">
      <c r="A51" s="2"/>
      <c r="B51" s="2"/>
      <c r="C51" s="2"/>
      <c r="D51" s="4"/>
      <c r="E51" s="1"/>
      <c r="F51" s="4"/>
      <c r="G51" s="1"/>
      <c r="H51" s="4"/>
      <c r="I51" s="1"/>
      <c r="J51" s="4"/>
      <c r="K51" s="1"/>
      <c r="L51" s="4"/>
      <c r="M51" s="1"/>
      <c r="N51" s="1"/>
      <c r="O51" s="1"/>
      <c r="P51" s="1"/>
    </row>
    <row r="52" spans="1:16">
      <c r="A52" s="8">
        <v>7</v>
      </c>
      <c r="B52" s="9" t="s">
        <v>88</v>
      </c>
      <c r="C52" s="9" t="s">
        <v>39</v>
      </c>
      <c r="D52" s="10">
        <v>12.8</v>
      </c>
      <c r="E52" s="11">
        <f t="shared" ref="E52:E93" si="16">RANK(D52,D$52:D$93)</f>
        <v>8</v>
      </c>
      <c r="F52" s="10">
        <v>11.8</v>
      </c>
      <c r="G52" s="11">
        <f t="shared" ref="G52:G93" si="17">RANK(F52,F$52:F$93)</f>
        <v>17</v>
      </c>
      <c r="H52" s="10">
        <v>12.5</v>
      </c>
      <c r="I52" s="11">
        <f t="shared" ref="I52:I93" si="18">RANK(H52,H$52:H$93)</f>
        <v>1</v>
      </c>
      <c r="J52" s="10">
        <v>12.45</v>
      </c>
      <c r="K52" s="11">
        <f t="shared" ref="K52:K93" si="19">RANK(J52,J$52:J$93)</f>
        <v>1</v>
      </c>
      <c r="L52" s="10">
        <v>13.1</v>
      </c>
      <c r="M52" s="11">
        <f t="shared" ref="M52:M93" si="20">RANK(L52,L$52:L$93)</f>
        <v>1</v>
      </c>
      <c r="N52" s="12">
        <f t="shared" ref="N52:N93" si="21">D52+F52+H52+J52+L52</f>
        <v>62.65</v>
      </c>
      <c r="O52" s="11">
        <f t="shared" ref="O52:O93" si="22">RANK(N52,N$52:N$93)</f>
        <v>1</v>
      </c>
      <c r="P52" s="13" t="str">
        <f t="shared" ref="P52:P93" si="23">IF(N52&lt;47.5,"F",(IF(N52&lt;52.5,"P",IF(N52&lt;57.5,"C","D"))))</f>
        <v>D</v>
      </c>
    </row>
    <row r="53" spans="1:16">
      <c r="A53" s="8">
        <v>25</v>
      </c>
      <c r="B53" s="9" t="s">
        <v>89</v>
      </c>
      <c r="C53" s="9" t="s">
        <v>61</v>
      </c>
      <c r="D53" s="10">
        <v>13.23</v>
      </c>
      <c r="E53" s="11">
        <f t="shared" si="16"/>
        <v>2</v>
      </c>
      <c r="F53" s="10">
        <v>12.5</v>
      </c>
      <c r="G53" s="11">
        <f t="shared" si="17"/>
        <v>7</v>
      </c>
      <c r="H53" s="10">
        <v>11.8</v>
      </c>
      <c r="I53" s="11">
        <f t="shared" si="18"/>
        <v>8</v>
      </c>
      <c r="J53" s="10">
        <v>12.15</v>
      </c>
      <c r="K53" s="11">
        <f t="shared" si="19"/>
        <v>3</v>
      </c>
      <c r="L53" s="10">
        <v>12.9</v>
      </c>
      <c r="M53" s="11">
        <f t="shared" si="20"/>
        <v>2</v>
      </c>
      <c r="N53" s="12">
        <f t="shared" si="21"/>
        <v>62.58</v>
      </c>
      <c r="O53" s="11">
        <f t="shared" si="22"/>
        <v>2</v>
      </c>
      <c r="P53" s="13" t="str">
        <f t="shared" si="23"/>
        <v>D</v>
      </c>
    </row>
    <row r="54" spans="1:16">
      <c r="A54" s="25" t="s">
        <v>90</v>
      </c>
      <c r="B54" s="26" t="s">
        <v>91</v>
      </c>
      <c r="C54" s="26" t="s">
        <v>92</v>
      </c>
      <c r="D54" s="27">
        <v>12.97</v>
      </c>
      <c r="E54" s="26">
        <f t="shared" si="16"/>
        <v>5</v>
      </c>
      <c r="F54" s="27">
        <v>12.7</v>
      </c>
      <c r="G54" s="26">
        <f t="shared" si="17"/>
        <v>3</v>
      </c>
      <c r="H54" s="27">
        <v>11.9</v>
      </c>
      <c r="I54" s="26">
        <f t="shared" si="18"/>
        <v>7</v>
      </c>
      <c r="J54" s="27">
        <v>12.15</v>
      </c>
      <c r="K54" s="26">
        <f t="shared" si="19"/>
        <v>3</v>
      </c>
      <c r="L54" s="27">
        <v>11.95</v>
      </c>
      <c r="M54" s="26">
        <f t="shared" si="20"/>
        <v>12</v>
      </c>
      <c r="N54" s="28">
        <f t="shared" si="21"/>
        <v>61.67</v>
      </c>
      <c r="O54" s="11">
        <f t="shared" si="22"/>
        <v>3</v>
      </c>
      <c r="P54" s="13" t="str">
        <f t="shared" si="23"/>
        <v>D</v>
      </c>
    </row>
    <row r="55" spans="1:16">
      <c r="A55" s="8" t="s">
        <v>93</v>
      </c>
      <c r="B55" s="9" t="s">
        <v>94</v>
      </c>
      <c r="C55" s="9" t="s">
        <v>32</v>
      </c>
      <c r="D55" s="10">
        <v>13.07</v>
      </c>
      <c r="E55" s="11">
        <f t="shared" si="16"/>
        <v>3</v>
      </c>
      <c r="F55" s="10">
        <v>12.55</v>
      </c>
      <c r="G55" s="11">
        <f t="shared" si="17"/>
        <v>6</v>
      </c>
      <c r="H55" s="10">
        <v>12</v>
      </c>
      <c r="I55" s="11">
        <f t="shared" si="18"/>
        <v>5</v>
      </c>
      <c r="J55" s="10">
        <v>11.75</v>
      </c>
      <c r="K55" s="11">
        <f t="shared" si="19"/>
        <v>15</v>
      </c>
      <c r="L55" s="10">
        <v>12.25</v>
      </c>
      <c r="M55" s="11">
        <f t="shared" si="20"/>
        <v>8</v>
      </c>
      <c r="N55" s="12">
        <f t="shared" si="21"/>
        <v>61.620000000000005</v>
      </c>
      <c r="O55" s="11">
        <f t="shared" si="22"/>
        <v>4</v>
      </c>
      <c r="P55" s="13" t="str">
        <f t="shared" si="23"/>
        <v>D</v>
      </c>
    </row>
    <row r="56" spans="1:16">
      <c r="A56" s="8" t="s">
        <v>95</v>
      </c>
      <c r="B56" s="9" t="s">
        <v>96</v>
      </c>
      <c r="C56" s="9" t="s">
        <v>32</v>
      </c>
      <c r="D56" s="10">
        <v>13.03</v>
      </c>
      <c r="E56" s="11">
        <f t="shared" si="16"/>
        <v>4</v>
      </c>
      <c r="F56" s="10">
        <v>12.05</v>
      </c>
      <c r="G56" s="11">
        <f t="shared" si="17"/>
        <v>15</v>
      </c>
      <c r="H56" s="10">
        <v>12.2</v>
      </c>
      <c r="I56" s="11">
        <f t="shared" si="18"/>
        <v>3</v>
      </c>
      <c r="J56" s="10">
        <v>12.1</v>
      </c>
      <c r="K56" s="11">
        <f t="shared" si="19"/>
        <v>5</v>
      </c>
      <c r="L56" s="10">
        <v>11.75</v>
      </c>
      <c r="M56" s="11">
        <f t="shared" si="20"/>
        <v>16</v>
      </c>
      <c r="N56" s="12">
        <f t="shared" si="21"/>
        <v>61.13</v>
      </c>
      <c r="O56" s="11">
        <f t="shared" si="22"/>
        <v>5</v>
      </c>
      <c r="P56" s="13" t="str">
        <f t="shared" si="23"/>
        <v>D</v>
      </c>
    </row>
    <row r="57" spans="1:16">
      <c r="A57" s="8" t="s">
        <v>97</v>
      </c>
      <c r="B57" s="9" t="s">
        <v>98</v>
      </c>
      <c r="C57" s="9" t="s">
        <v>61</v>
      </c>
      <c r="D57" s="10">
        <v>12.97</v>
      </c>
      <c r="E57" s="11">
        <f t="shared" si="16"/>
        <v>5</v>
      </c>
      <c r="F57" s="10">
        <v>12.7</v>
      </c>
      <c r="G57" s="11">
        <f t="shared" si="17"/>
        <v>3</v>
      </c>
      <c r="H57" s="10">
        <v>11.95</v>
      </c>
      <c r="I57" s="11">
        <f t="shared" si="18"/>
        <v>6</v>
      </c>
      <c r="J57" s="10">
        <v>12</v>
      </c>
      <c r="K57" s="11">
        <f t="shared" si="19"/>
        <v>7</v>
      </c>
      <c r="L57" s="10">
        <v>11.45</v>
      </c>
      <c r="M57" s="11">
        <f t="shared" si="20"/>
        <v>23</v>
      </c>
      <c r="N57" s="12">
        <f t="shared" si="21"/>
        <v>61.070000000000007</v>
      </c>
      <c r="O57" s="11">
        <f t="shared" si="22"/>
        <v>6</v>
      </c>
      <c r="P57" s="13" t="str">
        <f t="shared" si="23"/>
        <v>D</v>
      </c>
    </row>
    <row r="58" spans="1:16">
      <c r="A58" s="8" t="s">
        <v>99</v>
      </c>
      <c r="B58" s="9" t="s">
        <v>100</v>
      </c>
      <c r="C58" s="9" t="s">
        <v>32</v>
      </c>
      <c r="D58" s="10">
        <v>12.53</v>
      </c>
      <c r="E58" s="11">
        <f t="shared" si="16"/>
        <v>23</v>
      </c>
      <c r="F58" s="10">
        <v>11.75</v>
      </c>
      <c r="G58" s="11">
        <f t="shared" si="17"/>
        <v>18</v>
      </c>
      <c r="H58" s="10">
        <v>12.35</v>
      </c>
      <c r="I58" s="11">
        <f t="shared" si="18"/>
        <v>2</v>
      </c>
      <c r="J58" s="10">
        <v>11.45</v>
      </c>
      <c r="K58" s="11">
        <f t="shared" si="19"/>
        <v>23</v>
      </c>
      <c r="L58" s="10">
        <v>12.7</v>
      </c>
      <c r="M58" s="11">
        <f t="shared" si="20"/>
        <v>4</v>
      </c>
      <c r="N58" s="12">
        <f t="shared" si="21"/>
        <v>60.78</v>
      </c>
      <c r="O58" s="11">
        <f t="shared" si="22"/>
        <v>7</v>
      </c>
      <c r="P58" s="13" t="str">
        <f t="shared" si="23"/>
        <v>D</v>
      </c>
    </row>
    <row r="59" spans="1:16">
      <c r="A59" s="8" t="s">
        <v>101</v>
      </c>
      <c r="B59" s="9" t="s">
        <v>102</v>
      </c>
      <c r="C59" s="9" t="s">
        <v>41</v>
      </c>
      <c r="D59" s="10">
        <v>12.8</v>
      </c>
      <c r="E59" s="11">
        <f t="shared" si="16"/>
        <v>8</v>
      </c>
      <c r="F59" s="10">
        <v>13</v>
      </c>
      <c r="G59" s="11">
        <f t="shared" si="17"/>
        <v>1</v>
      </c>
      <c r="H59" s="10">
        <v>10.050000000000001</v>
      </c>
      <c r="I59" s="11">
        <f t="shared" si="18"/>
        <v>32</v>
      </c>
      <c r="J59" s="10">
        <v>12.3</v>
      </c>
      <c r="K59" s="11">
        <f t="shared" si="19"/>
        <v>2</v>
      </c>
      <c r="L59" s="10">
        <v>11.8</v>
      </c>
      <c r="M59" s="11">
        <f t="shared" si="20"/>
        <v>14</v>
      </c>
      <c r="N59" s="12">
        <f t="shared" si="21"/>
        <v>59.95</v>
      </c>
      <c r="O59" s="11">
        <f t="shared" si="22"/>
        <v>8</v>
      </c>
      <c r="P59" s="13" t="str">
        <f t="shared" si="23"/>
        <v>D</v>
      </c>
    </row>
    <row r="60" spans="1:16">
      <c r="A60" s="8">
        <v>15</v>
      </c>
      <c r="B60" s="9" t="s">
        <v>103</v>
      </c>
      <c r="C60" s="9" t="s">
        <v>32</v>
      </c>
      <c r="D60" s="10">
        <v>12.63</v>
      </c>
      <c r="E60" s="11">
        <f t="shared" si="16"/>
        <v>18</v>
      </c>
      <c r="F60" s="10">
        <v>12.2</v>
      </c>
      <c r="G60" s="11">
        <f t="shared" si="17"/>
        <v>11</v>
      </c>
      <c r="H60" s="10">
        <v>11.65</v>
      </c>
      <c r="I60" s="11">
        <f t="shared" si="18"/>
        <v>9</v>
      </c>
      <c r="J60" s="10">
        <v>11.55</v>
      </c>
      <c r="K60" s="11">
        <f t="shared" si="19"/>
        <v>21</v>
      </c>
      <c r="L60" s="10">
        <v>11.8</v>
      </c>
      <c r="M60" s="11">
        <f t="shared" si="20"/>
        <v>14</v>
      </c>
      <c r="N60" s="12">
        <f t="shared" si="21"/>
        <v>59.83</v>
      </c>
      <c r="O60" s="11">
        <f t="shared" si="22"/>
        <v>9</v>
      </c>
      <c r="P60" s="13" t="str">
        <f t="shared" si="23"/>
        <v>D</v>
      </c>
    </row>
    <row r="61" spans="1:16">
      <c r="A61" s="8" t="s">
        <v>104</v>
      </c>
      <c r="B61" s="9" t="s">
        <v>105</v>
      </c>
      <c r="C61" s="9" t="s">
        <v>64</v>
      </c>
      <c r="D61" s="10">
        <v>12.43</v>
      </c>
      <c r="E61" s="11">
        <f t="shared" si="16"/>
        <v>26</v>
      </c>
      <c r="F61" s="10">
        <v>12.2</v>
      </c>
      <c r="G61" s="11">
        <f t="shared" si="17"/>
        <v>11</v>
      </c>
      <c r="H61" s="10">
        <v>11.4</v>
      </c>
      <c r="I61" s="11">
        <f t="shared" si="18"/>
        <v>11</v>
      </c>
      <c r="J61" s="10">
        <v>12</v>
      </c>
      <c r="K61" s="11">
        <f t="shared" si="19"/>
        <v>7</v>
      </c>
      <c r="L61" s="10">
        <v>11.65</v>
      </c>
      <c r="M61" s="11">
        <f t="shared" si="20"/>
        <v>18</v>
      </c>
      <c r="N61" s="12">
        <f t="shared" si="21"/>
        <v>59.68</v>
      </c>
      <c r="O61" s="11">
        <f t="shared" si="22"/>
        <v>10</v>
      </c>
      <c r="P61" s="13" t="str">
        <f t="shared" si="23"/>
        <v>D</v>
      </c>
    </row>
    <row r="62" spans="1:16">
      <c r="A62" s="8" t="s">
        <v>106</v>
      </c>
      <c r="B62" s="9" t="s">
        <v>107</v>
      </c>
      <c r="C62" s="9" t="s">
        <v>64</v>
      </c>
      <c r="D62" s="10">
        <v>12.3</v>
      </c>
      <c r="E62" s="11">
        <f t="shared" si="16"/>
        <v>34</v>
      </c>
      <c r="F62" s="10">
        <v>12.25</v>
      </c>
      <c r="G62" s="11">
        <f t="shared" si="17"/>
        <v>8</v>
      </c>
      <c r="H62" s="10">
        <v>11.55</v>
      </c>
      <c r="I62" s="11">
        <f t="shared" si="18"/>
        <v>10</v>
      </c>
      <c r="J62" s="10">
        <v>11.8</v>
      </c>
      <c r="K62" s="11">
        <f t="shared" si="19"/>
        <v>13</v>
      </c>
      <c r="L62" s="10">
        <v>11.75</v>
      </c>
      <c r="M62" s="11">
        <f t="shared" si="20"/>
        <v>16</v>
      </c>
      <c r="N62" s="12">
        <f t="shared" si="21"/>
        <v>59.650000000000006</v>
      </c>
      <c r="O62" s="11">
        <f t="shared" si="22"/>
        <v>11</v>
      </c>
      <c r="P62" s="13" t="str">
        <f t="shared" si="23"/>
        <v>D</v>
      </c>
    </row>
    <row r="63" spans="1:16">
      <c r="A63" s="8" t="s">
        <v>108</v>
      </c>
      <c r="B63" s="9" t="s">
        <v>109</v>
      </c>
      <c r="C63" s="9" t="s">
        <v>23</v>
      </c>
      <c r="D63" s="10">
        <v>12.6</v>
      </c>
      <c r="E63" s="11">
        <f t="shared" si="16"/>
        <v>21</v>
      </c>
      <c r="F63" s="10">
        <v>12.6</v>
      </c>
      <c r="G63" s="11">
        <f t="shared" si="17"/>
        <v>5</v>
      </c>
      <c r="H63" s="10">
        <v>11.3</v>
      </c>
      <c r="I63" s="11">
        <f t="shared" si="18"/>
        <v>12</v>
      </c>
      <c r="J63" s="10">
        <v>11.3</v>
      </c>
      <c r="K63" s="11">
        <f t="shared" si="19"/>
        <v>28</v>
      </c>
      <c r="L63" s="10">
        <v>11.6</v>
      </c>
      <c r="M63" s="11">
        <f t="shared" si="20"/>
        <v>20</v>
      </c>
      <c r="N63" s="12">
        <f t="shared" si="21"/>
        <v>59.4</v>
      </c>
      <c r="O63" s="11">
        <f t="shared" si="22"/>
        <v>12</v>
      </c>
      <c r="P63" s="13" t="str">
        <f t="shared" si="23"/>
        <v>D</v>
      </c>
    </row>
    <row r="64" spans="1:16">
      <c r="A64" s="8" t="s">
        <v>110</v>
      </c>
      <c r="B64" s="9" t="s">
        <v>111</v>
      </c>
      <c r="C64" s="9" t="s">
        <v>23</v>
      </c>
      <c r="D64" s="10">
        <v>12.33</v>
      </c>
      <c r="E64" s="11">
        <f t="shared" si="16"/>
        <v>32</v>
      </c>
      <c r="F64" s="10">
        <v>12.2</v>
      </c>
      <c r="G64" s="11">
        <f t="shared" si="17"/>
        <v>11</v>
      </c>
      <c r="H64" s="10">
        <v>10.7</v>
      </c>
      <c r="I64" s="11">
        <f t="shared" si="18"/>
        <v>23</v>
      </c>
      <c r="J64" s="10">
        <v>11.45</v>
      </c>
      <c r="K64" s="11">
        <f t="shared" si="19"/>
        <v>23</v>
      </c>
      <c r="L64" s="10">
        <v>12.4</v>
      </c>
      <c r="M64" s="11">
        <f t="shared" si="20"/>
        <v>5</v>
      </c>
      <c r="N64" s="12">
        <f t="shared" si="21"/>
        <v>59.080000000000005</v>
      </c>
      <c r="O64" s="11">
        <f t="shared" si="22"/>
        <v>13</v>
      </c>
      <c r="P64" s="13" t="str">
        <f t="shared" si="23"/>
        <v>D</v>
      </c>
    </row>
    <row r="65" spans="1:16">
      <c r="A65" s="8" t="s">
        <v>112</v>
      </c>
      <c r="B65" s="9" t="s">
        <v>113</v>
      </c>
      <c r="C65" s="9" t="s">
        <v>49</v>
      </c>
      <c r="D65" s="10">
        <v>12.63</v>
      </c>
      <c r="E65" s="11">
        <f t="shared" si="16"/>
        <v>18</v>
      </c>
      <c r="F65" s="10">
        <v>10.8</v>
      </c>
      <c r="G65" s="11">
        <f t="shared" si="17"/>
        <v>27</v>
      </c>
      <c r="H65" s="10">
        <v>10.85</v>
      </c>
      <c r="I65" s="11">
        <f t="shared" si="18"/>
        <v>16</v>
      </c>
      <c r="J65" s="10">
        <v>11.95</v>
      </c>
      <c r="K65" s="11">
        <f t="shared" si="19"/>
        <v>9</v>
      </c>
      <c r="L65" s="10">
        <v>12.85</v>
      </c>
      <c r="M65" s="11">
        <f t="shared" si="20"/>
        <v>3</v>
      </c>
      <c r="N65" s="12">
        <f t="shared" si="21"/>
        <v>59.080000000000005</v>
      </c>
      <c r="O65" s="11">
        <f t="shared" si="22"/>
        <v>13</v>
      </c>
      <c r="P65" s="13" t="str">
        <f t="shared" si="23"/>
        <v>D</v>
      </c>
    </row>
    <row r="66" spans="1:16">
      <c r="A66" s="8" t="s">
        <v>114</v>
      </c>
      <c r="B66" s="9" t="s">
        <v>115</v>
      </c>
      <c r="C66" s="9" t="s">
        <v>39</v>
      </c>
      <c r="D66" s="10">
        <v>12.77</v>
      </c>
      <c r="E66" s="11">
        <f t="shared" si="16"/>
        <v>10</v>
      </c>
      <c r="F66" s="10">
        <v>12.25</v>
      </c>
      <c r="G66" s="11">
        <f t="shared" si="17"/>
        <v>8</v>
      </c>
      <c r="H66" s="10">
        <v>10.85</v>
      </c>
      <c r="I66" s="11">
        <f t="shared" si="18"/>
        <v>16</v>
      </c>
      <c r="J66" s="10">
        <v>11.9</v>
      </c>
      <c r="K66" s="11">
        <f t="shared" si="19"/>
        <v>11</v>
      </c>
      <c r="L66" s="10">
        <v>11.2</v>
      </c>
      <c r="M66" s="11">
        <f t="shared" si="20"/>
        <v>28</v>
      </c>
      <c r="N66" s="12">
        <f t="shared" si="21"/>
        <v>58.97</v>
      </c>
      <c r="O66" s="11">
        <f t="shared" si="22"/>
        <v>15</v>
      </c>
      <c r="P66" s="13" t="str">
        <f t="shared" si="23"/>
        <v>D</v>
      </c>
    </row>
    <row r="67" spans="1:16">
      <c r="A67" s="25">
        <v>5</v>
      </c>
      <c r="B67" s="26" t="s">
        <v>116</v>
      </c>
      <c r="C67" s="26" t="s">
        <v>92</v>
      </c>
      <c r="D67" s="27">
        <v>12.4</v>
      </c>
      <c r="E67" s="26">
        <f t="shared" si="16"/>
        <v>28</v>
      </c>
      <c r="F67" s="27">
        <v>12.15</v>
      </c>
      <c r="G67" s="26">
        <f t="shared" si="17"/>
        <v>14</v>
      </c>
      <c r="H67" s="27">
        <v>10.25</v>
      </c>
      <c r="I67" s="26">
        <f t="shared" si="18"/>
        <v>29</v>
      </c>
      <c r="J67" s="27">
        <v>11.95</v>
      </c>
      <c r="K67" s="26">
        <f t="shared" si="19"/>
        <v>9</v>
      </c>
      <c r="L67" s="27">
        <v>11.95</v>
      </c>
      <c r="M67" s="26">
        <f t="shared" si="20"/>
        <v>12</v>
      </c>
      <c r="N67" s="28">
        <f t="shared" si="21"/>
        <v>58.7</v>
      </c>
      <c r="O67" s="26">
        <f t="shared" si="22"/>
        <v>16</v>
      </c>
      <c r="P67" s="13" t="str">
        <f t="shared" si="23"/>
        <v>D</v>
      </c>
    </row>
    <row r="68" spans="1:16">
      <c r="A68" s="8" t="s">
        <v>117</v>
      </c>
      <c r="B68" s="9" t="s">
        <v>118</v>
      </c>
      <c r="C68" s="9" t="s">
        <v>32</v>
      </c>
      <c r="D68" s="10">
        <v>12.5</v>
      </c>
      <c r="E68" s="11">
        <f t="shared" si="16"/>
        <v>24</v>
      </c>
      <c r="F68" s="10">
        <v>11.2</v>
      </c>
      <c r="G68" s="11">
        <f t="shared" si="17"/>
        <v>24</v>
      </c>
      <c r="H68" s="10">
        <v>12.15</v>
      </c>
      <c r="I68" s="11">
        <f t="shared" si="18"/>
        <v>4</v>
      </c>
      <c r="J68" s="10">
        <v>11.5</v>
      </c>
      <c r="K68" s="11">
        <f t="shared" si="19"/>
        <v>22</v>
      </c>
      <c r="L68" s="10">
        <v>11.25</v>
      </c>
      <c r="M68" s="11">
        <f t="shared" si="20"/>
        <v>26</v>
      </c>
      <c r="N68" s="12">
        <f t="shared" si="21"/>
        <v>58.6</v>
      </c>
      <c r="O68" s="11">
        <f t="shared" si="22"/>
        <v>17</v>
      </c>
      <c r="P68" s="13" t="str">
        <f t="shared" si="23"/>
        <v>D</v>
      </c>
    </row>
    <row r="69" spans="1:16" s="23" customFormat="1">
      <c r="A69" s="8" t="s">
        <v>119</v>
      </c>
      <c r="B69" s="9" t="s">
        <v>120</v>
      </c>
      <c r="C69" s="9" t="s">
        <v>15</v>
      </c>
      <c r="D69" s="10">
        <v>12.7</v>
      </c>
      <c r="E69" s="9">
        <f t="shared" si="16"/>
        <v>13</v>
      </c>
      <c r="F69" s="10">
        <v>12.9</v>
      </c>
      <c r="G69" s="9">
        <f t="shared" si="17"/>
        <v>2</v>
      </c>
      <c r="H69" s="10">
        <v>10.25</v>
      </c>
      <c r="I69" s="9">
        <f t="shared" si="18"/>
        <v>29</v>
      </c>
      <c r="J69" s="10">
        <v>12.05</v>
      </c>
      <c r="K69" s="9">
        <f t="shared" si="19"/>
        <v>6</v>
      </c>
      <c r="L69" s="10">
        <v>10.55</v>
      </c>
      <c r="M69" s="9">
        <f t="shared" si="20"/>
        <v>36</v>
      </c>
      <c r="N69" s="21">
        <f t="shared" si="21"/>
        <v>58.45</v>
      </c>
      <c r="O69" s="9">
        <f t="shared" si="22"/>
        <v>18</v>
      </c>
      <c r="P69" s="22" t="str">
        <f t="shared" si="23"/>
        <v>D</v>
      </c>
    </row>
    <row r="70" spans="1:16">
      <c r="A70" s="8" t="s">
        <v>121</v>
      </c>
      <c r="B70" s="9" t="s">
        <v>122</v>
      </c>
      <c r="C70" s="9" t="s">
        <v>123</v>
      </c>
      <c r="D70" s="10">
        <v>12.67</v>
      </c>
      <c r="E70" s="11">
        <f t="shared" si="16"/>
        <v>16</v>
      </c>
      <c r="F70" s="10">
        <v>10.45</v>
      </c>
      <c r="G70" s="11">
        <f t="shared" si="17"/>
        <v>35</v>
      </c>
      <c r="H70" s="10">
        <v>11.15</v>
      </c>
      <c r="I70" s="11">
        <f t="shared" si="18"/>
        <v>14</v>
      </c>
      <c r="J70" s="10">
        <v>11.75</v>
      </c>
      <c r="K70" s="11">
        <f t="shared" si="19"/>
        <v>15</v>
      </c>
      <c r="L70" s="10">
        <v>12.35</v>
      </c>
      <c r="M70" s="11">
        <f t="shared" si="20"/>
        <v>7</v>
      </c>
      <c r="N70" s="12">
        <f t="shared" si="21"/>
        <v>58.37</v>
      </c>
      <c r="O70" s="11">
        <f t="shared" si="22"/>
        <v>19</v>
      </c>
      <c r="P70" s="13" t="str">
        <f t="shared" si="23"/>
        <v>D</v>
      </c>
    </row>
    <row r="71" spans="1:16">
      <c r="A71" s="8" t="s">
        <v>124</v>
      </c>
      <c r="B71" s="9" t="s">
        <v>125</v>
      </c>
      <c r="C71" s="9" t="s">
        <v>61</v>
      </c>
      <c r="D71" s="10">
        <v>12.37</v>
      </c>
      <c r="E71" s="11">
        <f t="shared" si="16"/>
        <v>29</v>
      </c>
      <c r="F71" s="10">
        <v>11.9</v>
      </c>
      <c r="G71" s="11">
        <f t="shared" si="17"/>
        <v>16</v>
      </c>
      <c r="H71" s="10">
        <v>11.2</v>
      </c>
      <c r="I71" s="11">
        <f t="shared" si="18"/>
        <v>13</v>
      </c>
      <c r="J71" s="10">
        <v>10.45</v>
      </c>
      <c r="K71" s="11">
        <f t="shared" si="19"/>
        <v>39</v>
      </c>
      <c r="L71" s="10">
        <v>12.2</v>
      </c>
      <c r="M71" s="11">
        <f t="shared" si="20"/>
        <v>9</v>
      </c>
      <c r="N71" s="12">
        <f t="shared" si="21"/>
        <v>58.120000000000005</v>
      </c>
      <c r="O71" s="11">
        <f t="shared" si="22"/>
        <v>20</v>
      </c>
      <c r="P71" s="13" t="str">
        <f t="shared" si="23"/>
        <v>D</v>
      </c>
    </row>
    <row r="72" spans="1:16">
      <c r="A72" s="8" t="s">
        <v>126</v>
      </c>
      <c r="B72" s="9" t="s">
        <v>127</v>
      </c>
      <c r="C72" s="9" t="s">
        <v>32</v>
      </c>
      <c r="D72" s="10">
        <v>13.27</v>
      </c>
      <c r="E72" s="11">
        <f t="shared" si="16"/>
        <v>1</v>
      </c>
      <c r="F72" s="10">
        <v>10.6</v>
      </c>
      <c r="G72" s="11">
        <f t="shared" si="17"/>
        <v>32</v>
      </c>
      <c r="H72" s="10">
        <v>10.75</v>
      </c>
      <c r="I72" s="11">
        <f t="shared" si="18"/>
        <v>21</v>
      </c>
      <c r="J72" s="10">
        <v>11.7</v>
      </c>
      <c r="K72" s="11">
        <f t="shared" si="19"/>
        <v>19</v>
      </c>
      <c r="L72" s="10">
        <v>11.25</v>
      </c>
      <c r="M72" s="11">
        <f t="shared" si="20"/>
        <v>26</v>
      </c>
      <c r="N72" s="12">
        <f t="shared" si="21"/>
        <v>57.569999999999993</v>
      </c>
      <c r="O72" s="11">
        <f t="shared" si="22"/>
        <v>21</v>
      </c>
      <c r="P72" s="13" t="str">
        <f t="shared" si="23"/>
        <v>D</v>
      </c>
    </row>
    <row r="73" spans="1:16">
      <c r="A73" s="8">
        <v>20</v>
      </c>
      <c r="B73" s="9" t="s">
        <v>128</v>
      </c>
      <c r="C73" s="9" t="s">
        <v>26</v>
      </c>
      <c r="D73" s="10">
        <v>12.67</v>
      </c>
      <c r="E73" s="11">
        <f t="shared" si="16"/>
        <v>16</v>
      </c>
      <c r="F73" s="10">
        <v>11.1</v>
      </c>
      <c r="G73" s="11">
        <f t="shared" si="17"/>
        <v>25</v>
      </c>
      <c r="H73" s="10">
        <v>10.4</v>
      </c>
      <c r="I73" s="11">
        <f t="shared" si="18"/>
        <v>28</v>
      </c>
      <c r="J73" s="10">
        <v>11.45</v>
      </c>
      <c r="K73" s="11">
        <f t="shared" si="19"/>
        <v>23</v>
      </c>
      <c r="L73" s="10">
        <v>11.6</v>
      </c>
      <c r="M73" s="11">
        <f t="shared" si="20"/>
        <v>20</v>
      </c>
      <c r="N73" s="12">
        <f t="shared" si="21"/>
        <v>57.220000000000006</v>
      </c>
      <c r="O73" s="11">
        <f t="shared" si="22"/>
        <v>22</v>
      </c>
      <c r="P73" s="13" t="str">
        <f t="shared" si="23"/>
        <v>C</v>
      </c>
    </row>
    <row r="74" spans="1:16">
      <c r="A74" s="8" t="s">
        <v>129</v>
      </c>
      <c r="B74" s="9" t="s">
        <v>130</v>
      </c>
      <c r="C74" s="9" t="s">
        <v>29</v>
      </c>
      <c r="D74" s="10">
        <v>12.7</v>
      </c>
      <c r="E74" s="11">
        <f t="shared" si="16"/>
        <v>13</v>
      </c>
      <c r="F74" s="10">
        <v>10.65</v>
      </c>
      <c r="G74" s="11">
        <f t="shared" si="17"/>
        <v>30</v>
      </c>
      <c r="H74" s="10">
        <v>10.85</v>
      </c>
      <c r="I74" s="11">
        <f t="shared" si="18"/>
        <v>16</v>
      </c>
      <c r="J74" s="10">
        <v>11.7</v>
      </c>
      <c r="K74" s="11">
        <f t="shared" si="19"/>
        <v>19</v>
      </c>
      <c r="L74" s="10">
        <v>11.15</v>
      </c>
      <c r="M74" s="11">
        <f t="shared" si="20"/>
        <v>29</v>
      </c>
      <c r="N74" s="12">
        <f t="shared" si="21"/>
        <v>57.050000000000004</v>
      </c>
      <c r="O74" s="11">
        <f t="shared" si="22"/>
        <v>23</v>
      </c>
      <c r="P74" s="13" t="str">
        <f t="shared" si="23"/>
        <v>C</v>
      </c>
    </row>
    <row r="75" spans="1:16">
      <c r="A75" s="8" t="s">
        <v>131</v>
      </c>
      <c r="B75" s="9" t="s">
        <v>132</v>
      </c>
      <c r="C75" s="9" t="s">
        <v>133</v>
      </c>
      <c r="D75" s="10">
        <v>12.33</v>
      </c>
      <c r="E75" s="11">
        <f t="shared" si="16"/>
        <v>32</v>
      </c>
      <c r="F75" s="10">
        <v>10.15</v>
      </c>
      <c r="G75" s="11">
        <f t="shared" si="17"/>
        <v>38</v>
      </c>
      <c r="H75" s="10">
        <v>11.15</v>
      </c>
      <c r="I75" s="11">
        <f t="shared" si="18"/>
        <v>14</v>
      </c>
      <c r="J75" s="10">
        <v>11.8</v>
      </c>
      <c r="K75" s="11">
        <f t="shared" si="19"/>
        <v>13</v>
      </c>
      <c r="L75" s="10">
        <v>11.6</v>
      </c>
      <c r="M75" s="11">
        <f t="shared" si="20"/>
        <v>20</v>
      </c>
      <c r="N75" s="12">
        <f t="shared" si="21"/>
        <v>57.030000000000008</v>
      </c>
      <c r="O75" s="11">
        <f t="shared" si="22"/>
        <v>24</v>
      </c>
      <c r="P75" s="13" t="str">
        <f t="shared" si="23"/>
        <v>C</v>
      </c>
    </row>
    <row r="76" spans="1:16">
      <c r="A76" s="8">
        <v>19</v>
      </c>
      <c r="B76" s="9" t="s">
        <v>134</v>
      </c>
      <c r="C76" s="9" t="s">
        <v>135</v>
      </c>
      <c r="D76" s="10">
        <v>12.9</v>
      </c>
      <c r="E76" s="11">
        <f t="shared" si="16"/>
        <v>7</v>
      </c>
      <c r="F76" s="10">
        <v>11</v>
      </c>
      <c r="G76" s="11">
        <f t="shared" si="17"/>
        <v>26</v>
      </c>
      <c r="H76" s="10">
        <v>10.7</v>
      </c>
      <c r="I76" s="11">
        <f t="shared" si="18"/>
        <v>23</v>
      </c>
      <c r="J76" s="10">
        <v>11.45</v>
      </c>
      <c r="K76" s="11">
        <f t="shared" si="19"/>
        <v>23</v>
      </c>
      <c r="L76" s="10">
        <v>10.9</v>
      </c>
      <c r="M76" s="11">
        <f t="shared" si="20"/>
        <v>32</v>
      </c>
      <c r="N76" s="12">
        <f t="shared" si="21"/>
        <v>56.949999999999996</v>
      </c>
      <c r="O76" s="11">
        <f t="shared" si="22"/>
        <v>25</v>
      </c>
      <c r="P76" s="13" t="str">
        <f t="shared" si="23"/>
        <v>C</v>
      </c>
    </row>
    <row r="77" spans="1:16">
      <c r="A77" s="8" t="s">
        <v>136</v>
      </c>
      <c r="B77" s="9" t="s">
        <v>137</v>
      </c>
      <c r="C77" s="9" t="s">
        <v>29</v>
      </c>
      <c r="D77" s="10">
        <v>12.63</v>
      </c>
      <c r="E77" s="11">
        <f t="shared" si="16"/>
        <v>18</v>
      </c>
      <c r="F77" s="10">
        <v>11.75</v>
      </c>
      <c r="G77" s="11">
        <f t="shared" si="17"/>
        <v>18</v>
      </c>
      <c r="H77" s="10">
        <v>9.85</v>
      </c>
      <c r="I77" s="11">
        <f t="shared" si="18"/>
        <v>36</v>
      </c>
      <c r="J77" s="10">
        <v>11.15</v>
      </c>
      <c r="K77" s="11">
        <f t="shared" si="19"/>
        <v>29</v>
      </c>
      <c r="L77" s="10">
        <v>11.4</v>
      </c>
      <c r="M77" s="11">
        <f t="shared" si="20"/>
        <v>24</v>
      </c>
      <c r="N77" s="12">
        <f t="shared" si="21"/>
        <v>56.78</v>
      </c>
      <c r="O77" s="11">
        <f t="shared" si="22"/>
        <v>26</v>
      </c>
      <c r="P77" s="13" t="str">
        <f t="shared" si="23"/>
        <v>C</v>
      </c>
    </row>
    <row r="78" spans="1:16">
      <c r="A78" s="8" t="s">
        <v>138</v>
      </c>
      <c r="B78" s="9" t="s">
        <v>139</v>
      </c>
      <c r="C78" s="9" t="s">
        <v>23</v>
      </c>
      <c r="D78" s="10">
        <v>12.7</v>
      </c>
      <c r="E78" s="11">
        <f t="shared" si="16"/>
        <v>13</v>
      </c>
      <c r="F78" s="10">
        <v>9.1999999999999993</v>
      </c>
      <c r="G78" s="11">
        <f t="shared" si="17"/>
        <v>42</v>
      </c>
      <c r="H78" s="10">
        <v>10.75</v>
      </c>
      <c r="I78" s="11">
        <f t="shared" si="18"/>
        <v>21</v>
      </c>
      <c r="J78" s="10">
        <v>11.9</v>
      </c>
      <c r="K78" s="11">
        <f t="shared" si="19"/>
        <v>11</v>
      </c>
      <c r="L78" s="10">
        <v>12</v>
      </c>
      <c r="M78" s="11">
        <f t="shared" si="20"/>
        <v>11</v>
      </c>
      <c r="N78" s="12">
        <f t="shared" si="21"/>
        <v>56.55</v>
      </c>
      <c r="O78" s="11">
        <f t="shared" si="22"/>
        <v>27</v>
      </c>
      <c r="P78" s="13" t="str">
        <f t="shared" si="23"/>
        <v>C</v>
      </c>
    </row>
    <row r="79" spans="1:16">
      <c r="A79" s="8" t="s">
        <v>140</v>
      </c>
      <c r="B79" s="9" t="s">
        <v>141</v>
      </c>
      <c r="C79" s="9" t="s">
        <v>29</v>
      </c>
      <c r="D79" s="10">
        <v>12.37</v>
      </c>
      <c r="E79" s="11">
        <f t="shared" si="16"/>
        <v>29</v>
      </c>
      <c r="F79" s="10">
        <v>10.55</v>
      </c>
      <c r="G79" s="11">
        <f t="shared" si="17"/>
        <v>34</v>
      </c>
      <c r="H79" s="10">
        <v>10.5</v>
      </c>
      <c r="I79" s="11">
        <f t="shared" si="18"/>
        <v>27</v>
      </c>
      <c r="J79" s="10">
        <v>10.65</v>
      </c>
      <c r="K79" s="11">
        <f t="shared" si="19"/>
        <v>34</v>
      </c>
      <c r="L79" s="10">
        <v>12.4</v>
      </c>
      <c r="M79" s="11">
        <f t="shared" si="20"/>
        <v>5</v>
      </c>
      <c r="N79" s="12">
        <f t="shared" si="21"/>
        <v>56.47</v>
      </c>
      <c r="O79" s="11">
        <f t="shared" si="22"/>
        <v>28</v>
      </c>
      <c r="P79" s="13" t="str">
        <f t="shared" si="23"/>
        <v>C</v>
      </c>
    </row>
    <row r="80" spans="1:16">
      <c r="A80" s="8" t="s">
        <v>142</v>
      </c>
      <c r="B80" s="9" t="s">
        <v>143</v>
      </c>
      <c r="C80" s="9" t="s">
        <v>49</v>
      </c>
      <c r="D80" s="10">
        <v>12.1</v>
      </c>
      <c r="E80" s="11">
        <f t="shared" si="16"/>
        <v>39</v>
      </c>
      <c r="F80" s="10">
        <v>10.65</v>
      </c>
      <c r="G80" s="11">
        <f t="shared" si="17"/>
        <v>30</v>
      </c>
      <c r="H80" s="10">
        <v>10.8</v>
      </c>
      <c r="I80" s="11">
        <f t="shared" si="18"/>
        <v>19</v>
      </c>
      <c r="J80" s="10">
        <v>11.75</v>
      </c>
      <c r="K80" s="11">
        <f t="shared" si="19"/>
        <v>15</v>
      </c>
      <c r="L80" s="10">
        <v>11.15</v>
      </c>
      <c r="M80" s="11">
        <f t="shared" si="20"/>
        <v>29</v>
      </c>
      <c r="N80" s="12">
        <f t="shared" si="21"/>
        <v>56.449999999999996</v>
      </c>
      <c r="O80" s="11">
        <f t="shared" si="22"/>
        <v>29</v>
      </c>
      <c r="P80" s="13" t="str">
        <f t="shared" si="23"/>
        <v>C</v>
      </c>
    </row>
    <row r="81" spans="1:16">
      <c r="A81" s="25">
        <v>6</v>
      </c>
      <c r="B81" s="26" t="s">
        <v>144</v>
      </c>
      <c r="C81" s="26" t="s">
        <v>92</v>
      </c>
      <c r="D81" s="27">
        <v>12.6</v>
      </c>
      <c r="E81" s="26">
        <f t="shared" si="16"/>
        <v>21</v>
      </c>
      <c r="F81" s="27">
        <v>10.8</v>
      </c>
      <c r="G81" s="26">
        <f t="shared" si="17"/>
        <v>27</v>
      </c>
      <c r="H81" s="27">
        <v>10</v>
      </c>
      <c r="I81" s="26">
        <f t="shared" si="18"/>
        <v>33</v>
      </c>
      <c r="J81" s="27">
        <v>11.45</v>
      </c>
      <c r="K81" s="26">
        <f t="shared" si="19"/>
        <v>23</v>
      </c>
      <c r="L81" s="27">
        <v>11.4</v>
      </c>
      <c r="M81" s="26">
        <f t="shared" si="20"/>
        <v>24</v>
      </c>
      <c r="N81" s="28">
        <f t="shared" si="21"/>
        <v>56.249999999999993</v>
      </c>
      <c r="O81" s="26">
        <f t="shared" si="22"/>
        <v>30</v>
      </c>
      <c r="P81" s="13" t="str">
        <f t="shared" si="23"/>
        <v>C</v>
      </c>
    </row>
    <row r="82" spans="1:16">
      <c r="A82" s="8">
        <v>13</v>
      </c>
      <c r="B82" s="9" t="s">
        <v>145</v>
      </c>
      <c r="C82" s="9" t="s">
        <v>32</v>
      </c>
      <c r="D82" s="10">
        <v>12.3</v>
      </c>
      <c r="E82" s="11">
        <f t="shared" si="16"/>
        <v>34</v>
      </c>
      <c r="F82" s="10">
        <v>10.7</v>
      </c>
      <c r="G82" s="11">
        <f t="shared" si="17"/>
        <v>29</v>
      </c>
      <c r="H82" s="10">
        <v>10.8</v>
      </c>
      <c r="I82" s="11">
        <f t="shared" si="18"/>
        <v>19</v>
      </c>
      <c r="J82" s="10">
        <v>11.05</v>
      </c>
      <c r="K82" s="11">
        <f t="shared" si="19"/>
        <v>31</v>
      </c>
      <c r="L82" s="10">
        <v>11</v>
      </c>
      <c r="M82" s="11">
        <f t="shared" si="20"/>
        <v>31</v>
      </c>
      <c r="N82" s="12">
        <f t="shared" si="21"/>
        <v>55.849999999999994</v>
      </c>
      <c r="O82" s="11">
        <f t="shared" si="22"/>
        <v>31</v>
      </c>
      <c r="P82" s="13" t="str">
        <f t="shared" si="23"/>
        <v>C</v>
      </c>
    </row>
    <row r="83" spans="1:16">
      <c r="A83" s="8">
        <v>18</v>
      </c>
      <c r="B83" s="9" t="s">
        <v>146</v>
      </c>
      <c r="C83" s="9" t="s">
        <v>32</v>
      </c>
      <c r="D83" s="10">
        <v>12.73</v>
      </c>
      <c r="E83" s="11">
        <f t="shared" si="16"/>
        <v>11</v>
      </c>
      <c r="F83" s="10">
        <v>11.6</v>
      </c>
      <c r="G83" s="11">
        <f t="shared" si="17"/>
        <v>21</v>
      </c>
      <c r="H83" s="10">
        <v>10.65</v>
      </c>
      <c r="I83" s="11">
        <f t="shared" si="18"/>
        <v>25</v>
      </c>
      <c r="J83" s="10">
        <v>10.25</v>
      </c>
      <c r="K83" s="11">
        <f t="shared" si="19"/>
        <v>41</v>
      </c>
      <c r="L83" s="10">
        <v>10.5</v>
      </c>
      <c r="M83" s="11">
        <f t="shared" si="20"/>
        <v>37</v>
      </c>
      <c r="N83" s="12">
        <f t="shared" si="21"/>
        <v>55.73</v>
      </c>
      <c r="O83" s="11">
        <f t="shared" si="22"/>
        <v>32</v>
      </c>
      <c r="P83" s="13" t="str">
        <f t="shared" si="23"/>
        <v>C</v>
      </c>
    </row>
    <row r="84" spans="1:16">
      <c r="A84" s="8">
        <v>21</v>
      </c>
      <c r="B84" s="9" t="s">
        <v>147</v>
      </c>
      <c r="C84" s="9" t="s">
        <v>26</v>
      </c>
      <c r="D84" s="10">
        <v>12.37</v>
      </c>
      <c r="E84" s="11">
        <f t="shared" si="16"/>
        <v>29</v>
      </c>
      <c r="F84" s="10">
        <v>10.15</v>
      </c>
      <c r="G84" s="11">
        <f t="shared" si="17"/>
        <v>38</v>
      </c>
      <c r="H84" s="10">
        <v>9.9499999999999993</v>
      </c>
      <c r="I84" s="11">
        <f t="shared" si="18"/>
        <v>34</v>
      </c>
      <c r="J84" s="10">
        <v>11.1</v>
      </c>
      <c r="K84" s="11">
        <f t="shared" si="19"/>
        <v>30</v>
      </c>
      <c r="L84" s="10">
        <v>11.65</v>
      </c>
      <c r="M84" s="11">
        <f t="shared" si="20"/>
        <v>18</v>
      </c>
      <c r="N84" s="12">
        <f t="shared" si="21"/>
        <v>55.22</v>
      </c>
      <c r="O84" s="11">
        <f t="shared" si="22"/>
        <v>33</v>
      </c>
      <c r="P84" s="13" t="str">
        <f t="shared" si="23"/>
        <v>C</v>
      </c>
    </row>
    <row r="85" spans="1:16">
      <c r="A85" s="8">
        <v>30</v>
      </c>
      <c r="B85" s="9" t="s">
        <v>148</v>
      </c>
      <c r="C85" s="9" t="s">
        <v>133</v>
      </c>
      <c r="D85" s="10">
        <v>12.17</v>
      </c>
      <c r="E85" s="11">
        <f t="shared" si="16"/>
        <v>37</v>
      </c>
      <c r="F85" s="10">
        <v>9.3000000000000007</v>
      </c>
      <c r="G85" s="11">
        <f t="shared" si="17"/>
        <v>41</v>
      </c>
      <c r="H85" s="10">
        <v>10.6</v>
      </c>
      <c r="I85" s="11">
        <f t="shared" si="18"/>
        <v>26</v>
      </c>
      <c r="J85" s="10">
        <v>10.55</v>
      </c>
      <c r="K85" s="11">
        <f t="shared" si="19"/>
        <v>36</v>
      </c>
      <c r="L85" s="10">
        <v>12.1</v>
      </c>
      <c r="M85" s="11">
        <f t="shared" si="20"/>
        <v>10</v>
      </c>
      <c r="N85" s="12">
        <f t="shared" si="21"/>
        <v>54.720000000000006</v>
      </c>
      <c r="O85" s="11">
        <f t="shared" si="22"/>
        <v>34</v>
      </c>
      <c r="P85" s="13" t="str">
        <f t="shared" si="23"/>
        <v>C</v>
      </c>
    </row>
    <row r="86" spans="1:16">
      <c r="A86" s="8">
        <v>40</v>
      </c>
      <c r="B86" s="9" t="s">
        <v>149</v>
      </c>
      <c r="C86" s="9" t="s">
        <v>29</v>
      </c>
      <c r="D86" s="10">
        <v>12.23</v>
      </c>
      <c r="E86" s="11">
        <f t="shared" si="16"/>
        <v>36</v>
      </c>
      <c r="F86" s="10">
        <v>11.65</v>
      </c>
      <c r="G86" s="11">
        <f t="shared" si="17"/>
        <v>20</v>
      </c>
      <c r="H86" s="10">
        <v>9.35</v>
      </c>
      <c r="I86" s="11">
        <f t="shared" si="18"/>
        <v>37</v>
      </c>
      <c r="J86" s="10">
        <v>10.9</v>
      </c>
      <c r="K86" s="11">
        <f t="shared" si="19"/>
        <v>32</v>
      </c>
      <c r="L86" s="10">
        <v>9.9499999999999993</v>
      </c>
      <c r="M86" s="11">
        <f t="shared" si="20"/>
        <v>40</v>
      </c>
      <c r="N86" s="12">
        <f t="shared" si="21"/>
        <v>54.08</v>
      </c>
      <c r="O86" s="11">
        <f t="shared" si="22"/>
        <v>35</v>
      </c>
      <c r="P86" s="13" t="str">
        <f t="shared" si="23"/>
        <v>C</v>
      </c>
    </row>
    <row r="87" spans="1:16">
      <c r="A87" s="8" t="s">
        <v>150</v>
      </c>
      <c r="B87" s="9" t="s">
        <v>151</v>
      </c>
      <c r="C87" s="9" t="s">
        <v>23</v>
      </c>
      <c r="D87" s="10">
        <v>12.73</v>
      </c>
      <c r="E87" s="11">
        <f t="shared" si="16"/>
        <v>11</v>
      </c>
      <c r="F87" s="10">
        <v>12.25</v>
      </c>
      <c r="G87" s="11">
        <f t="shared" si="17"/>
        <v>8</v>
      </c>
      <c r="H87" s="10">
        <v>8.15</v>
      </c>
      <c r="I87" s="11">
        <f t="shared" si="18"/>
        <v>39</v>
      </c>
      <c r="J87" s="10">
        <v>10.199999999999999</v>
      </c>
      <c r="K87" s="11">
        <f t="shared" si="19"/>
        <v>42</v>
      </c>
      <c r="L87" s="10">
        <v>10.45</v>
      </c>
      <c r="M87" s="11">
        <f t="shared" si="20"/>
        <v>38</v>
      </c>
      <c r="N87" s="12">
        <f t="shared" si="21"/>
        <v>53.78</v>
      </c>
      <c r="O87" s="11">
        <f t="shared" si="22"/>
        <v>36</v>
      </c>
      <c r="P87" s="13" t="str">
        <f t="shared" si="23"/>
        <v>C</v>
      </c>
    </row>
    <row r="88" spans="1:16">
      <c r="A88" s="8" t="s">
        <v>152</v>
      </c>
      <c r="B88" s="9" t="s">
        <v>153</v>
      </c>
      <c r="C88" s="9" t="s">
        <v>154</v>
      </c>
      <c r="D88" s="10">
        <v>11.43</v>
      </c>
      <c r="E88" s="11">
        <f t="shared" si="16"/>
        <v>42</v>
      </c>
      <c r="F88" s="10">
        <v>10.6</v>
      </c>
      <c r="G88" s="11">
        <f t="shared" si="17"/>
        <v>32</v>
      </c>
      <c r="H88" s="10">
        <v>10.1</v>
      </c>
      <c r="I88" s="11">
        <f t="shared" si="18"/>
        <v>31</v>
      </c>
      <c r="J88" s="10">
        <v>10.4</v>
      </c>
      <c r="K88" s="11">
        <f t="shared" si="19"/>
        <v>40</v>
      </c>
      <c r="L88" s="10">
        <v>10.9</v>
      </c>
      <c r="M88" s="11">
        <f t="shared" si="20"/>
        <v>32</v>
      </c>
      <c r="N88" s="12">
        <f t="shared" si="21"/>
        <v>53.43</v>
      </c>
      <c r="O88" s="11">
        <f t="shared" si="22"/>
        <v>37</v>
      </c>
      <c r="P88" s="13" t="str">
        <f t="shared" si="23"/>
        <v>C</v>
      </c>
    </row>
    <row r="89" spans="1:16">
      <c r="A89" s="8" t="s">
        <v>155</v>
      </c>
      <c r="B89" s="9" t="s">
        <v>156</v>
      </c>
      <c r="C89" s="9" t="s">
        <v>154</v>
      </c>
      <c r="D89" s="10">
        <v>12.07</v>
      </c>
      <c r="E89" s="11">
        <f t="shared" si="16"/>
        <v>40</v>
      </c>
      <c r="F89" s="10">
        <v>9.9</v>
      </c>
      <c r="G89" s="11">
        <f t="shared" si="17"/>
        <v>40</v>
      </c>
      <c r="H89" s="10">
        <v>9.9499999999999993</v>
      </c>
      <c r="I89" s="11">
        <f t="shared" si="18"/>
        <v>34</v>
      </c>
      <c r="J89" s="10">
        <v>10.6</v>
      </c>
      <c r="K89" s="11">
        <f t="shared" si="19"/>
        <v>35</v>
      </c>
      <c r="L89" s="10">
        <v>10</v>
      </c>
      <c r="M89" s="11">
        <f t="shared" si="20"/>
        <v>39</v>
      </c>
      <c r="N89" s="12">
        <f t="shared" si="21"/>
        <v>52.519999999999996</v>
      </c>
      <c r="O89" s="11">
        <f t="shared" si="22"/>
        <v>38</v>
      </c>
      <c r="P89" s="13" t="str">
        <f t="shared" si="23"/>
        <v>C</v>
      </c>
    </row>
    <row r="90" spans="1:16">
      <c r="A90" s="8" t="s">
        <v>157</v>
      </c>
      <c r="B90" s="9" t="s">
        <v>158</v>
      </c>
      <c r="C90" s="9" t="s">
        <v>29</v>
      </c>
      <c r="D90" s="10">
        <v>12.13</v>
      </c>
      <c r="E90" s="11">
        <f t="shared" si="16"/>
        <v>38</v>
      </c>
      <c r="F90" s="10">
        <v>11.3</v>
      </c>
      <c r="G90" s="11">
        <f t="shared" si="17"/>
        <v>22</v>
      </c>
      <c r="H90" s="10">
        <v>6.95</v>
      </c>
      <c r="I90" s="11">
        <f t="shared" si="18"/>
        <v>40</v>
      </c>
      <c r="J90" s="10">
        <v>11.75</v>
      </c>
      <c r="K90" s="11">
        <f t="shared" si="19"/>
        <v>15</v>
      </c>
      <c r="L90" s="10">
        <v>9.9499999999999993</v>
      </c>
      <c r="M90" s="11">
        <f t="shared" si="20"/>
        <v>40</v>
      </c>
      <c r="N90" s="12">
        <f t="shared" si="21"/>
        <v>52.08</v>
      </c>
      <c r="O90" s="11">
        <f t="shared" si="22"/>
        <v>39</v>
      </c>
      <c r="P90" s="13" t="str">
        <f t="shared" si="23"/>
        <v>P</v>
      </c>
    </row>
    <row r="91" spans="1:16">
      <c r="A91" s="8" t="s">
        <v>159</v>
      </c>
      <c r="B91" s="9" t="s">
        <v>160</v>
      </c>
      <c r="C91" s="9" t="s">
        <v>64</v>
      </c>
      <c r="D91" s="10">
        <v>12.43</v>
      </c>
      <c r="E91" s="11">
        <f t="shared" si="16"/>
        <v>26</v>
      </c>
      <c r="F91" s="10">
        <v>11.3</v>
      </c>
      <c r="G91" s="11">
        <f t="shared" si="17"/>
        <v>22</v>
      </c>
      <c r="H91" s="10">
        <v>6.4</v>
      </c>
      <c r="I91" s="11">
        <f t="shared" si="18"/>
        <v>42</v>
      </c>
      <c r="J91" s="10">
        <v>10.55</v>
      </c>
      <c r="K91" s="11">
        <f t="shared" si="19"/>
        <v>36</v>
      </c>
      <c r="L91" s="10">
        <v>10.65</v>
      </c>
      <c r="M91" s="11">
        <f t="shared" si="20"/>
        <v>35</v>
      </c>
      <c r="N91" s="12">
        <f t="shared" si="21"/>
        <v>51.330000000000005</v>
      </c>
      <c r="O91" s="11">
        <f t="shared" si="22"/>
        <v>40</v>
      </c>
      <c r="P91" s="13" t="str">
        <f t="shared" si="23"/>
        <v>P</v>
      </c>
    </row>
    <row r="92" spans="1:16">
      <c r="A92" s="8" t="s">
        <v>161</v>
      </c>
      <c r="B92" s="9" t="s">
        <v>162</v>
      </c>
      <c r="C92" s="9" t="s">
        <v>23</v>
      </c>
      <c r="D92" s="10">
        <v>12.5</v>
      </c>
      <c r="E92" s="11">
        <f t="shared" si="16"/>
        <v>24</v>
      </c>
      <c r="F92" s="10">
        <v>10.25</v>
      </c>
      <c r="G92" s="11">
        <f t="shared" si="17"/>
        <v>37</v>
      </c>
      <c r="H92" s="10">
        <v>9.25</v>
      </c>
      <c r="I92" s="11">
        <f t="shared" si="18"/>
        <v>38</v>
      </c>
      <c r="J92" s="10">
        <v>10.5</v>
      </c>
      <c r="K92" s="11">
        <f t="shared" si="19"/>
        <v>38</v>
      </c>
      <c r="L92" s="10">
        <v>8.8000000000000007</v>
      </c>
      <c r="M92" s="11">
        <f t="shared" si="20"/>
        <v>42</v>
      </c>
      <c r="N92" s="12">
        <f t="shared" si="21"/>
        <v>51.3</v>
      </c>
      <c r="O92" s="11">
        <f t="shared" si="22"/>
        <v>41</v>
      </c>
      <c r="P92" s="13" t="str">
        <f t="shared" si="23"/>
        <v>P</v>
      </c>
    </row>
    <row r="93" spans="1:16">
      <c r="A93" s="8" t="s">
        <v>163</v>
      </c>
      <c r="B93" s="9" t="s">
        <v>164</v>
      </c>
      <c r="C93" s="9" t="s">
        <v>23</v>
      </c>
      <c r="D93" s="10">
        <v>12.07</v>
      </c>
      <c r="E93" s="11">
        <f t="shared" si="16"/>
        <v>40</v>
      </c>
      <c r="F93" s="10">
        <v>10.35</v>
      </c>
      <c r="G93" s="11">
        <f t="shared" si="17"/>
        <v>36</v>
      </c>
      <c r="H93" s="10">
        <v>6.75</v>
      </c>
      <c r="I93" s="11">
        <f t="shared" si="18"/>
        <v>41</v>
      </c>
      <c r="J93" s="10">
        <v>10.7</v>
      </c>
      <c r="K93" s="11">
        <f t="shared" si="19"/>
        <v>33</v>
      </c>
      <c r="L93" s="10">
        <v>10.9</v>
      </c>
      <c r="M93" s="11">
        <f t="shared" si="20"/>
        <v>32</v>
      </c>
      <c r="N93" s="12">
        <f t="shared" si="21"/>
        <v>50.77</v>
      </c>
      <c r="O93" s="11">
        <f t="shared" si="22"/>
        <v>42</v>
      </c>
      <c r="P93" s="13" t="str">
        <f t="shared" si="23"/>
        <v>P</v>
      </c>
    </row>
  </sheetData>
  <mergeCells count="2">
    <mergeCell ref="A1:N1"/>
    <mergeCell ref="A2:N2"/>
  </mergeCells>
  <phoneticPr fontId="6" type="noConversion"/>
  <conditionalFormatting sqref="M50:M51 O26:O93 M3:M7 O4:O2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75000000000000011" right="0.75000000000000011" top="1" bottom="1" header="0.5" footer="0.5"/>
  <pageSetup paperSize="9" scale="4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AandA Last</dc:creator>
  <cp:lastModifiedBy>mark</cp:lastModifiedBy>
  <dcterms:created xsi:type="dcterms:W3CDTF">2016-04-24T16:19:41Z</dcterms:created>
  <dcterms:modified xsi:type="dcterms:W3CDTF">2016-04-24T18:18:23Z</dcterms:modified>
</cp:coreProperties>
</file>